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bmp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LM" sheetId="4" r:id="rId1"/>
  </sheets>
  <definedNames>
    <definedName name="_xlnm._FilterDatabase" localSheetId="0" hidden="1">LM!$A$5:$H$252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8" i="4" l="1"/>
  <c r="F204" i="4"/>
  <c r="G187" i="4"/>
  <c r="H187" i="4" s="1"/>
  <c r="F138" i="4"/>
  <c r="G130" i="4"/>
  <c r="H130" i="4" s="1"/>
  <c r="G117" i="4"/>
  <c r="H117" i="4" s="1"/>
  <c r="G111" i="4"/>
  <c r="H111" i="4" s="1"/>
  <c r="G110" i="4"/>
  <c r="H110" i="4" s="1"/>
  <c r="F101" i="4"/>
  <c r="G91" i="4"/>
  <c r="H91" i="4" s="1"/>
  <c r="F81" i="4"/>
  <c r="G72" i="4"/>
  <c r="H72" i="4" s="1"/>
  <c r="F51" i="4"/>
  <c r="G47" i="4"/>
  <c r="H47" i="4" s="1"/>
  <c r="G35" i="4"/>
  <c r="H35" i="4" s="1"/>
  <c r="F130" i="4"/>
  <c r="F58" i="4"/>
  <c r="G16" i="4"/>
  <c r="H16" i="4" s="1"/>
  <c r="D4" i="4"/>
  <c r="F7" i="4"/>
  <c r="F8" i="4"/>
  <c r="F9" i="4"/>
  <c r="F10" i="4"/>
  <c r="F11" i="4"/>
  <c r="F12" i="4"/>
  <c r="F13" i="4"/>
  <c r="F14" i="4"/>
  <c r="F15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6" i="4"/>
  <c r="F37" i="4"/>
  <c r="F38" i="4"/>
  <c r="F39" i="4"/>
  <c r="F40" i="4"/>
  <c r="F41" i="4"/>
  <c r="F42" i="4"/>
  <c r="F43" i="4"/>
  <c r="F44" i="4"/>
  <c r="F45" i="4"/>
  <c r="F46" i="4"/>
  <c r="F48" i="4"/>
  <c r="F49" i="4"/>
  <c r="F50" i="4"/>
  <c r="F52" i="4"/>
  <c r="F53" i="4"/>
  <c r="F54" i="4"/>
  <c r="F55" i="4"/>
  <c r="F56" i="4"/>
  <c r="F57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3" i="4"/>
  <c r="F74" i="4"/>
  <c r="F75" i="4"/>
  <c r="F76" i="4"/>
  <c r="F77" i="4"/>
  <c r="F78" i="4"/>
  <c r="F79" i="4"/>
  <c r="F80" i="4"/>
  <c r="F82" i="4"/>
  <c r="F83" i="4"/>
  <c r="F84" i="4"/>
  <c r="F85" i="4"/>
  <c r="F86" i="4"/>
  <c r="F87" i="4"/>
  <c r="F88" i="4"/>
  <c r="F89" i="4"/>
  <c r="F90" i="4"/>
  <c r="F92" i="4"/>
  <c r="F93" i="4"/>
  <c r="F94" i="4"/>
  <c r="F95" i="4"/>
  <c r="F96" i="4"/>
  <c r="F97" i="4"/>
  <c r="F98" i="4"/>
  <c r="F99" i="4"/>
  <c r="F100" i="4"/>
  <c r="F102" i="4"/>
  <c r="F103" i="4"/>
  <c r="F104" i="4"/>
  <c r="F105" i="4"/>
  <c r="F106" i="4"/>
  <c r="F107" i="4"/>
  <c r="F108" i="4"/>
  <c r="F109" i="4"/>
  <c r="F112" i="4"/>
  <c r="F113" i="4"/>
  <c r="F114" i="4"/>
  <c r="F115" i="4"/>
  <c r="F116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1" i="4"/>
  <c r="F132" i="4"/>
  <c r="F133" i="4"/>
  <c r="F134" i="4"/>
  <c r="F135" i="4"/>
  <c r="F136" i="4"/>
  <c r="F137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5" i="4"/>
  <c r="F206" i="4"/>
  <c r="F207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6" i="4"/>
  <c r="G7" i="4"/>
  <c r="H7" i="4" s="1"/>
  <c r="G8" i="4"/>
  <c r="H8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8" i="4"/>
  <c r="H48" i="4" s="1"/>
  <c r="G49" i="4"/>
  <c r="H49" i="4" s="1"/>
  <c r="G50" i="4"/>
  <c r="H50" i="4" s="1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9" i="4"/>
  <c r="H59" i="4" s="1"/>
  <c r="G60" i="4"/>
  <c r="H60" i="4" s="1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H70" i="4" s="1"/>
  <c r="G71" i="4"/>
  <c r="H71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H82" i="4" s="1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H106" i="4" s="1"/>
  <c r="G107" i="4"/>
  <c r="H107" i="4" s="1"/>
  <c r="G108" i="4"/>
  <c r="H108" i="4" s="1"/>
  <c r="G109" i="4"/>
  <c r="H109" i="4" s="1"/>
  <c r="G112" i="4"/>
  <c r="H112" i="4" s="1"/>
  <c r="G113" i="4"/>
  <c r="H113" i="4" s="1"/>
  <c r="G114" i="4"/>
  <c r="H114" i="4" s="1"/>
  <c r="G115" i="4"/>
  <c r="H115" i="4" s="1"/>
  <c r="G116" i="4"/>
  <c r="H116" i="4" s="1"/>
  <c r="G118" i="4"/>
  <c r="H118" i="4" s="1"/>
  <c r="G119" i="4"/>
  <c r="H119" i="4" s="1"/>
  <c r="G120" i="4"/>
  <c r="H120" i="4" s="1"/>
  <c r="G121" i="4"/>
  <c r="H121" i="4" s="1"/>
  <c r="G122" i="4"/>
  <c r="H122" i="4" s="1"/>
  <c r="G123" i="4"/>
  <c r="H123" i="4" s="1"/>
  <c r="G124" i="4"/>
  <c r="H124" i="4" s="1"/>
  <c r="G125" i="4"/>
  <c r="H125" i="4" s="1"/>
  <c r="G126" i="4"/>
  <c r="H126" i="4" s="1"/>
  <c r="G127" i="4"/>
  <c r="H127" i="4" s="1"/>
  <c r="G128" i="4"/>
  <c r="H128" i="4" s="1"/>
  <c r="G129" i="4"/>
  <c r="H129" i="4" s="1"/>
  <c r="G131" i="4"/>
  <c r="H131" i="4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H142" i="4" s="1"/>
  <c r="G143" i="4"/>
  <c r="H143" i="4" s="1"/>
  <c r="G144" i="4"/>
  <c r="H144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H154" i="4" s="1"/>
  <c r="G155" i="4"/>
  <c r="H155" i="4" s="1"/>
  <c r="G156" i="4"/>
  <c r="H156" i="4" s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H166" i="4" s="1"/>
  <c r="G167" i="4"/>
  <c r="H167" i="4" s="1"/>
  <c r="G168" i="4"/>
  <c r="H168" i="4" s="1"/>
  <c r="G169" i="4"/>
  <c r="H169" i="4" s="1"/>
  <c r="G170" i="4"/>
  <c r="H170" i="4" s="1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H193" i="4" s="1"/>
  <c r="G194" i="4"/>
  <c r="H194" i="4" s="1"/>
  <c r="G195" i="4"/>
  <c r="H195" i="4" s="1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H202" i="4" s="1"/>
  <c r="G203" i="4"/>
  <c r="H203" i="4" s="1"/>
  <c r="G204" i="4"/>
  <c r="H204" i="4" s="1"/>
  <c r="G205" i="4"/>
  <c r="H205" i="4" s="1"/>
  <c r="G206" i="4"/>
  <c r="H206" i="4" s="1"/>
  <c r="G207" i="4"/>
  <c r="H207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H228" i="4" s="1"/>
  <c r="G229" i="4"/>
  <c r="H229" i="4" s="1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H237" i="4" s="1"/>
  <c r="G238" i="4"/>
  <c r="H238" i="4" s="1"/>
  <c r="G239" i="4"/>
  <c r="H239" i="4" s="1"/>
  <c r="G240" i="4"/>
  <c r="H240" i="4" s="1"/>
  <c r="G241" i="4"/>
  <c r="H241" i="4" s="1"/>
  <c r="G242" i="4"/>
  <c r="H242" i="4" s="1"/>
  <c r="G243" i="4"/>
  <c r="H243" i="4" s="1"/>
  <c r="G244" i="4"/>
  <c r="H244" i="4" s="1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6" i="4"/>
  <c r="H6" i="4" s="1"/>
  <c r="F187" i="4" l="1"/>
  <c r="F91" i="4"/>
  <c r="F47" i="4"/>
  <c r="F72" i="4"/>
  <c r="F110" i="4"/>
  <c r="F35" i="4"/>
  <c r="G51" i="4"/>
  <c r="H51" i="4" s="1"/>
  <c r="G208" i="4"/>
  <c r="H208" i="4" s="1"/>
  <c r="F117" i="4"/>
  <c r="G58" i="4"/>
  <c r="H58" i="4" s="1"/>
  <c r="F111" i="4"/>
  <c r="F16" i="4"/>
  <c r="F4" i="4" s="1"/>
  <c r="H4" i="4" l="1"/>
</calcChain>
</file>

<file path=xl/sharedStrings.xml><?xml version="1.0" encoding="utf-8"?>
<sst xmlns="http://schemas.openxmlformats.org/spreadsheetml/2006/main" count="522" uniqueCount="410">
  <si>
    <t>JC4121PP1MLI0601</t>
  </si>
  <si>
    <t>BORSA PU QUILTED GRS CIPRIA +STUDS</t>
  </si>
  <si>
    <t>JC4122PP1MLI0712</t>
  </si>
  <si>
    <t>BORSA PU QUILTED GRS CIELO +STUDS</t>
  </si>
  <si>
    <t>JC4125PP1MLJ0110</t>
  </si>
  <si>
    <t>BORSA PU AVORIO</t>
  </si>
  <si>
    <t>BORSA PU CAMMELLO</t>
  </si>
  <si>
    <t>JC4130PP1MLK100A</t>
  </si>
  <si>
    <t>BORSA CANVAS ST. NERO/AVORIO+PU</t>
  </si>
  <si>
    <t>JC4130PP1MLK171A</t>
  </si>
  <si>
    <t>BORSA CANVAS ST.CIELO SC/CIELO+  PU</t>
  </si>
  <si>
    <t>JC4132PP1MLK100A</t>
  </si>
  <si>
    <t>JC4134PP1MLK100A</t>
  </si>
  <si>
    <t>JC4134PP1MLK171A</t>
  </si>
  <si>
    <t>JC4139PP1MLA0110</t>
  </si>
  <si>
    <t>BORSA QUILTED  PU AVORIO</t>
  </si>
  <si>
    <t>JC4140PP1MLO000A</t>
  </si>
  <si>
    <t>BORSA PU NERO+G.METAL</t>
  </si>
  <si>
    <t>JC4140PP1MLO0968</t>
  </si>
  <si>
    <t>BORSA PU METALLIC GOLD</t>
  </si>
  <si>
    <t>JC4140PP1MLO0969</t>
  </si>
  <si>
    <t>BORSA PU METALLIC SILVER</t>
  </si>
  <si>
    <t>JC4145PP0MLA0000</t>
  </si>
  <si>
    <t>BORSA QUILTED PU NERO GALV.ORO</t>
  </si>
  <si>
    <t>JC4145PP0MLA000B</t>
  </si>
  <si>
    <t>BORSA QUILTED PU NERO GALV.NIKEL</t>
  </si>
  <si>
    <t>BORSA QUILTED PU BIANCO</t>
  </si>
  <si>
    <t>BORSA QUILTED PU AVORIO</t>
  </si>
  <si>
    <t>JC4145PP1MLA0110</t>
  </si>
  <si>
    <t>JC4150PP1MLA000B</t>
  </si>
  <si>
    <t>JC4152PP1MLA0000</t>
  </si>
  <si>
    <t>JC4152PP1MLA000B</t>
  </si>
  <si>
    <t>JC4152PP1MLA0110</t>
  </si>
  <si>
    <t>JC4152PP1MLA196B</t>
  </si>
  <si>
    <t>BORSA QUILTED METALLIC PU ARGENTO</t>
  </si>
  <si>
    <t>JC4152PP1MLA197A</t>
  </si>
  <si>
    <t>BORSA QUILTED METALLIC PU CIPRIA</t>
  </si>
  <si>
    <t>JC4153PP0MLA0100</t>
  </si>
  <si>
    <t>JC4153PP0MLA0615</t>
  </si>
  <si>
    <t>BORSA QUILTED PU BLOSSOM</t>
  </si>
  <si>
    <t>JC4153PP1MLA0000</t>
  </si>
  <si>
    <t>JC4153PP1MLA000B</t>
  </si>
  <si>
    <t>JC4153PP1MLA0110</t>
  </si>
  <si>
    <t>JC4155PP1MLC100A</t>
  </si>
  <si>
    <t>BORSA PU+CROCO PU NERO</t>
  </si>
  <si>
    <t>JC4155PP1MLC150A</t>
  </si>
  <si>
    <t>BORSA PU+CROCO PU ROSSO</t>
  </si>
  <si>
    <t>JC4156PP1MLC110A</t>
  </si>
  <si>
    <t>BORSA PU+CROCO PU SABBIA</t>
  </si>
  <si>
    <t>JC4156PP1MLC150A</t>
  </si>
  <si>
    <t>BORSA PU NERO</t>
  </si>
  <si>
    <t>JC4164PP1MLM0500</t>
  </si>
  <si>
    <t>BORSA PU ROSSO</t>
  </si>
  <si>
    <t>JC4165PP1MKD0000</t>
  </si>
  <si>
    <t>BORSA PU GRS NERO GALV.ORO</t>
  </si>
  <si>
    <t>BORSA PU GRS NERO GALV.NIKEL</t>
  </si>
  <si>
    <t>BORSA PU GRS AVORIO</t>
  </si>
  <si>
    <t>JC4166PP1MLA0000</t>
  </si>
  <si>
    <t>JC4166PP1MLA0110</t>
  </si>
  <si>
    <t>JC4190PP1MKD0000</t>
  </si>
  <si>
    <t>JC4190PP1MKD000B</t>
  </si>
  <si>
    <t>JC4190PP1MKD0110</t>
  </si>
  <si>
    <t>JC4192PP1MKD0000</t>
  </si>
  <si>
    <t>JC4192PP1MKD0110</t>
  </si>
  <si>
    <t>JC4192PP1MKD0464</t>
  </si>
  <si>
    <t>BORSA PU GRS CORALLO</t>
  </si>
  <si>
    <t>JC4058PP1NLO0000</t>
  </si>
  <si>
    <t>BORSA PU LISCIO NERO</t>
  </si>
  <si>
    <t>JC4103PP1NKD0552</t>
  </si>
  <si>
    <t>BORSA PU GRS VINO</t>
  </si>
  <si>
    <t>JC4103PP1NKD0703</t>
  </si>
  <si>
    <t>BORSA PU GRS AVIO</t>
  </si>
  <si>
    <t>JC4103PP1NKD0110</t>
  </si>
  <si>
    <t>JC4103PP1NKD000B</t>
  </si>
  <si>
    <t>JC4192PP1NKD0552</t>
  </si>
  <si>
    <t>JC4051PP1NLF0312</t>
  </si>
  <si>
    <t>BORSA PU CASTAGNA</t>
  </si>
  <si>
    <t>JC4051PP1NLF0000</t>
  </si>
  <si>
    <t>JC4094PP1NLU0110</t>
  </si>
  <si>
    <t>BORSA PU LISCIO AVORIO</t>
  </si>
  <si>
    <t>JC4093PP1NLI0000</t>
  </si>
  <si>
    <t>BORSA GRAIN PU NERO</t>
  </si>
  <si>
    <t>JC4107PP1NLT1000</t>
  </si>
  <si>
    <t>JC4183PP1NLP0000</t>
  </si>
  <si>
    <t>JC4092PP1NLI0000</t>
  </si>
  <si>
    <t>JC4092PP1NLI0312</t>
  </si>
  <si>
    <t>BORSA GRAIN PU CASTAGNA</t>
  </si>
  <si>
    <t>JC4086PP1NLI0312</t>
  </si>
  <si>
    <t>JC4093PP1NLI0552</t>
  </si>
  <si>
    <t>BORSA GRAIN PU VINO</t>
  </si>
  <si>
    <t>JC4093PP1NLI0312</t>
  </si>
  <si>
    <t>JC4079PP1NLA000B</t>
  </si>
  <si>
    <t>BORSA QUILTED PU NERO+GALV.NIKEL</t>
  </si>
  <si>
    <t>JC4079PP1NLA0000</t>
  </si>
  <si>
    <t>BORSA QUILTED PU NERO+GALV.ORO</t>
  </si>
  <si>
    <t>JC4079PP1NLA0110</t>
  </si>
  <si>
    <t>JC4079PP1NLA0601</t>
  </si>
  <si>
    <t>BORSA QUILTED PU CIPRIA</t>
  </si>
  <si>
    <t>JC4043PP0NLC0313</t>
  </si>
  <si>
    <t>BORSA PU EMBOSSED CIOCCOLATO</t>
  </si>
  <si>
    <t>JC4121PP0NKD000A</t>
  </si>
  <si>
    <t>BORSA PU GRS NERO+HAMMERED LOGO</t>
  </si>
  <si>
    <t>JC4079PP0NLA0104</t>
  </si>
  <si>
    <t>BORSA QUILTED  PU BEIGE</t>
  </si>
  <si>
    <t>JC4079PP0NLA0500</t>
  </si>
  <si>
    <t>BORSA QUILTED  PU ROSSO</t>
  </si>
  <si>
    <t>JC4043PP0NLC0850</t>
  </si>
  <si>
    <t>BORSA PU EMBOSSED VERDE</t>
  </si>
  <si>
    <t>JC4043PP0NLC0110</t>
  </si>
  <si>
    <t>BORSA PU EMBOSSED AVORIO</t>
  </si>
  <si>
    <t>JC4379PP0NKS100A</t>
  </si>
  <si>
    <t>BORSA SOFT PL+PU NERO</t>
  </si>
  <si>
    <t>JC4379PP0NKS120A</t>
  </si>
  <si>
    <t>BORSA SOFT PL+PU CUOIO</t>
  </si>
  <si>
    <t>JC4142PP0NLA0104</t>
  </si>
  <si>
    <t>BORSA QUILTED PU BEIGE</t>
  </si>
  <si>
    <t>JC4142PP0NLA0000</t>
  </si>
  <si>
    <t>BORSA QUILTED PU NERO+GAL.ORO</t>
  </si>
  <si>
    <t>JC4142PP0NLA000B</t>
  </si>
  <si>
    <t>BORSA QUILTED PU NERO+GAL.NIKEL</t>
  </si>
  <si>
    <t>JC4388PP0NKH120A</t>
  </si>
  <si>
    <t>BORSA PL CUOIO+PU CUOIO+SOFT PL NAT</t>
  </si>
  <si>
    <t>JC4327PP0NKX0650</t>
  </si>
  <si>
    <t>BORSA VELOUR PL VIOLA</t>
  </si>
  <si>
    <t>JC4327PP0NKX0105</t>
  </si>
  <si>
    <t>BORSA VELOUR PL SABBIA</t>
  </si>
  <si>
    <t>JC4327PP0NKU0000</t>
  </si>
  <si>
    <t>JC4121PP0NKD031A</t>
  </si>
  <si>
    <t>BORSA PU GRS CIOCCOLATO+HAMMERED LO</t>
  </si>
  <si>
    <t>JC4018PP1MLT0000</t>
  </si>
  <si>
    <t>BORSA PU GRS NERO+ ORO</t>
  </si>
  <si>
    <t>JC4023PP1MKD000B</t>
  </si>
  <si>
    <t>JC4023PP1MKD0110</t>
  </si>
  <si>
    <t>JC4025PP1MKD0000</t>
  </si>
  <si>
    <t>JC4025PP1MKD000B</t>
  </si>
  <si>
    <t>JC4025PP1MKD0110</t>
  </si>
  <si>
    <t>JC4025PP1MKD0712</t>
  </si>
  <si>
    <t>BORSA PU GRS CIELO</t>
  </si>
  <si>
    <t>JC4032PP1MKD0000</t>
  </si>
  <si>
    <t>JC4032PP1MKD000B</t>
  </si>
  <si>
    <t>JC4043PP1MLC0110</t>
  </si>
  <si>
    <t>JC4043PP1MLC0601</t>
  </si>
  <si>
    <t>BORSA PU EMBOSSED CIPRIA</t>
  </si>
  <si>
    <t>JC4046PP1MLE100A</t>
  </si>
  <si>
    <t>BORSA PU CROCO NERO</t>
  </si>
  <si>
    <t>JC4047PP1MLE100A</t>
  </si>
  <si>
    <t>JC4047PP1MLE120A</t>
  </si>
  <si>
    <t>BORSA PU CROCO CAMMELLO</t>
  </si>
  <si>
    <t>JC4047PP1MLE150A</t>
  </si>
  <si>
    <t>BORSA PU CROCO ROSSO</t>
  </si>
  <si>
    <t>JC4051PP1MLF0110</t>
  </si>
  <si>
    <t>JC4051PP1MLF0201</t>
  </si>
  <si>
    <t>JC4051PP1MLF0464</t>
  </si>
  <si>
    <t>BORSA PU CORALLO</t>
  </si>
  <si>
    <t>JC4055PP1MLH100A</t>
  </si>
  <si>
    <t>BORSA SATIN NERO+ PRINT</t>
  </si>
  <si>
    <t>JC4056PP1MLA0000</t>
  </si>
  <si>
    <t>BORSA PU QUILTED NERO</t>
  </si>
  <si>
    <t>JC4056PP1MLA0110</t>
  </si>
  <si>
    <t>BORSA PU QUILTED AVORIO</t>
  </si>
  <si>
    <t>JC4058PP1MLO0110</t>
  </si>
  <si>
    <t>JC4058PP1MLO0712</t>
  </si>
  <si>
    <t>BORSA PU LISCIO CIELO</t>
  </si>
  <si>
    <t>JC4079PP1MLA0464</t>
  </si>
  <si>
    <t>BORSA QUILTED  PU CORALLO</t>
  </si>
  <si>
    <t>JC4079PP1MLA196A</t>
  </si>
  <si>
    <t>BORSA QUILTED PU METALLIC GOLD</t>
  </si>
  <si>
    <t>JC4103PP1MKD0000</t>
  </si>
  <si>
    <t>JC4103PP1MKD0712</t>
  </si>
  <si>
    <t>JC4103PP1MKD196B</t>
  </si>
  <si>
    <t>BORSA PU GRS METALLIC SILVER</t>
  </si>
  <si>
    <t>JC5643PP1MLB0105</t>
  </si>
  <si>
    <t>JC5643PP1MLB0601</t>
  </si>
  <si>
    <t>JC5643PP1MLB196A</t>
  </si>
  <si>
    <t>JC4208PP0MLA0000</t>
  </si>
  <si>
    <t>BORSA QUILTED PU NERO</t>
  </si>
  <si>
    <t>JC4208PP0MLA0100</t>
  </si>
  <si>
    <t>JC4209PP0MLA0000</t>
  </si>
  <si>
    <t>JC4209PP0MLA000B</t>
  </si>
  <si>
    <t>JC4209PP0MLA0100</t>
  </si>
  <si>
    <t>JC4209PP0MLA0615</t>
  </si>
  <si>
    <t>JC4210PP0MLA000B</t>
  </si>
  <si>
    <t>JC4210PP0MLA0100</t>
  </si>
  <si>
    <t>JC4210PP0MLA0615</t>
  </si>
  <si>
    <t>JC4211PP0MLA0100</t>
  </si>
  <si>
    <t>JC4211PP0MLA0110</t>
  </si>
  <si>
    <t>JC4224PP0MKC0601</t>
  </si>
  <si>
    <t>BORSA PU CIPRIA</t>
  </si>
  <si>
    <t>JC4225PP0MKC0000</t>
  </si>
  <si>
    <t>JC4225PP0MKC0110</t>
  </si>
  <si>
    <t>JC4225PP0MKC0201</t>
  </si>
  <si>
    <t>JC4227PP0MKC0000</t>
  </si>
  <si>
    <t>JC4227PP0MKC0110</t>
  </si>
  <si>
    <t>JC4227PP0MKC0201</t>
  </si>
  <si>
    <t>JC4227PP0MKC0601</t>
  </si>
  <si>
    <t>JC4228PP0MKC0000</t>
  </si>
  <si>
    <t>JC4228PP0MKC0110</t>
  </si>
  <si>
    <t>JC4248PP0MLA0615</t>
  </si>
  <si>
    <t>JC4249PP0MLA0615</t>
  </si>
  <si>
    <t>JC4250PP0MKQ100A</t>
  </si>
  <si>
    <t>BORSA SATIN NERO+STRASS NERO/CRISTA</t>
  </si>
  <si>
    <t>JC4250PP0MKQ161A</t>
  </si>
  <si>
    <t>BORSA SATIN BLOSSOM+STRASS BLOS/CRI</t>
  </si>
  <si>
    <t>JC4253PP0MKT0000</t>
  </si>
  <si>
    <t>JC4253PP0MKT0601</t>
  </si>
  <si>
    <t>JC4260PP0MKD000B</t>
  </si>
  <si>
    <t>BORSA PU GRS NERO+GALV.NIKEL</t>
  </si>
  <si>
    <t>JC4260PP0MKD0100</t>
  </si>
  <si>
    <t>BORSA PU GRS BIANCO</t>
  </si>
  <si>
    <t>JC4260PP0MKD0450</t>
  </si>
  <si>
    <t>BORSA PU GRS ARANCIO</t>
  </si>
  <si>
    <t>JC4260PP0MKD0601</t>
  </si>
  <si>
    <t>BORSA PU GRS CIPRIA</t>
  </si>
  <si>
    <t>JC4260PP0MKD0615</t>
  </si>
  <si>
    <t>BORSA PU GRS BLOSSOM</t>
  </si>
  <si>
    <t>JC4262PP0MKG0104</t>
  </si>
  <si>
    <t>BORSA PU SOUL</t>
  </si>
  <si>
    <t>JC4262PP0MKG0500</t>
  </si>
  <si>
    <t>JC4263PP0MKG0000</t>
  </si>
  <si>
    <t>JC4263PP0MKG0104</t>
  </si>
  <si>
    <t>JC4263PP0MKG0110</t>
  </si>
  <si>
    <t>JC4264PP0MKG0104</t>
  </si>
  <si>
    <t>JC4264PP0MKG0110</t>
  </si>
  <si>
    <t>JC4264PP0MKG0500</t>
  </si>
  <si>
    <t>JC4266PP0MKG0000</t>
  </si>
  <si>
    <t>JC4266PP0MKG0104</t>
  </si>
  <si>
    <t>JC4266PP0MKG0110</t>
  </si>
  <si>
    <t>JC4266PP0MKG0500</t>
  </si>
  <si>
    <t>JC4273PP0MKH0104</t>
  </si>
  <si>
    <t>BORSA PU SOUL+BORCHIE</t>
  </si>
  <si>
    <t>JC5312PP1MLN100A</t>
  </si>
  <si>
    <t>JC5314PP0MKD000B</t>
  </si>
  <si>
    <t>BUSTINA PU GRS NERO+GALV.NIKEL</t>
  </si>
  <si>
    <t>JC5314PP0MKD0100</t>
  </si>
  <si>
    <t>BUSTINA PU GRS BIANCO</t>
  </si>
  <si>
    <t>JC5314PP0MKD0615</t>
  </si>
  <si>
    <t>BUSTINA PU GRS BLOSSOM</t>
  </si>
  <si>
    <t xml:space="preserve"> NYLON + PU GRS NERO</t>
  </si>
  <si>
    <t>JC4000PP0NLA0500</t>
  </si>
  <si>
    <t>JC4000PP1NLA000B</t>
  </si>
  <si>
    <t>JC4000PP1NLA0601</t>
  </si>
  <si>
    <t>JC4001PP1NLA000B</t>
  </si>
  <si>
    <t>JC4010PP1NLG0000</t>
  </si>
  <si>
    <t>JC4010PP1NLG0301</t>
  </si>
  <si>
    <t>JC4012PP1NLH0000</t>
  </si>
  <si>
    <t>JC4012PP1NLH0601</t>
  </si>
  <si>
    <t>JC4043PP0NKE0611</t>
  </si>
  <si>
    <t>JC4043PP1NLC0450</t>
  </si>
  <si>
    <t>JC4043PP1NLC0500</t>
  </si>
  <si>
    <t>JC4058PP1NLO0312</t>
  </si>
  <si>
    <t>JC4058PP1NLO0450</t>
  </si>
  <si>
    <t>JC4058PP1NLO0703</t>
  </si>
  <si>
    <t>JC4093PP1NLI0703</t>
  </si>
  <si>
    <t>JC4095PP1NLL0000</t>
  </si>
  <si>
    <t>JC4103PP1NKD0450</t>
  </si>
  <si>
    <t>JC4127PP0NKB100A</t>
  </si>
  <si>
    <t>JC4127PP0NKB185A</t>
  </si>
  <si>
    <t>JC4168PP1NLB0104</t>
  </si>
  <si>
    <t>JC4168PP1NLB0552</t>
  </si>
  <si>
    <t>JC4169PP1NLB0301</t>
  </si>
  <si>
    <t>JC4169PP1NLB0552</t>
  </si>
  <si>
    <t>JC4327PP0NKX0204</t>
  </si>
  <si>
    <t>JC4327PP0NKX0611</t>
  </si>
  <si>
    <t>JC4368PP0NKG0500</t>
  </si>
  <si>
    <t>JC4379PP0NKS161A</t>
  </si>
  <si>
    <t>JC4390PP0NKP000A</t>
  </si>
  <si>
    <t>JC4390PP0NKP061A</t>
  </si>
  <si>
    <t>JC5602PP1NLI0312</t>
  </si>
  <si>
    <t>JC5602PP1NLI0552</t>
  </si>
  <si>
    <t>JC5640PP0NKE0000</t>
  </si>
  <si>
    <t>JC5640PP0NKE0105</t>
  </si>
  <si>
    <t>JC5640PP0NKE0611</t>
  </si>
  <si>
    <t>JC5640PP0NKE0650</t>
  </si>
  <si>
    <t>JC5640PP1NLC0000</t>
  </si>
  <si>
    <t>JC5640PP1NLC0110</t>
  </si>
  <si>
    <t>JC5640PP1NLC0312</t>
  </si>
  <si>
    <t>JC5640PP1NLC0500</t>
  </si>
  <si>
    <t>JC5681PP0NLA000B</t>
  </si>
  <si>
    <t>JC5681PP1NLA0000</t>
  </si>
  <si>
    <t>JC5681PP1NLA0110</t>
  </si>
  <si>
    <t>JC5681PP1NLA0601</t>
  </si>
  <si>
    <t>JC4207PP0MLA0110</t>
  </si>
  <si>
    <t>BORSA QUILTED PU avorio</t>
  </si>
  <si>
    <t>JC5300PP1MLI0601</t>
  </si>
  <si>
    <t>PU QUILTED  CIPRIA</t>
  </si>
  <si>
    <t>BORSA QUILTED PU ROSSO</t>
  </si>
  <si>
    <t>BORSA PU TMORO</t>
  </si>
  <si>
    <t>BORSA EMBOSSED VELOUR PL ROSA ANTIC</t>
  </si>
  <si>
    <t>BORSA PU EMBOSSED ARANCIO</t>
  </si>
  <si>
    <t>BORSA PU EMBOSSED ROSSO</t>
  </si>
  <si>
    <t>BORSA PU LISCIO CASTAGNA</t>
  </si>
  <si>
    <t>BORSA PU LISCIO ARANCIO</t>
  </si>
  <si>
    <t>BORSA PU LISCIO AVIO</t>
  </si>
  <si>
    <t>BORSA GRAIN PU AVIO</t>
  </si>
  <si>
    <t>BORSA PU+VELOUR PL NERO</t>
  </si>
  <si>
    <t>BORSA PU+VELOUR PL VERDE</t>
  </si>
  <si>
    <t>BORSA PU BEIGE</t>
  </si>
  <si>
    <t>BORSA PU VINO</t>
  </si>
  <si>
    <t>BORSA VELOUR PL RUGGINE</t>
  </si>
  <si>
    <t>BORSA VELOUR PL ROSA ANTICO</t>
  </si>
  <si>
    <t>BORSA SOFT PL+PU ROSA ANTICO</t>
  </si>
  <si>
    <t>BORSA PU NERO GALV.NICHEL</t>
  </si>
  <si>
    <t>BORSA PU ROSA ANTICO GALV.NICHEL</t>
  </si>
  <si>
    <t>BORSETTAPU EMBOSSED NERO</t>
  </si>
  <si>
    <t>BORSETTAPU EMBOSSED AVORIO</t>
  </si>
  <si>
    <t>BORSETTAPU EMBOSSED CASTAGNA</t>
  </si>
  <si>
    <t>BORSETTAPU EMBOSSED ROSSO</t>
  </si>
  <si>
    <t>BORSETTA GRAIN PU CASTAGNA</t>
  </si>
  <si>
    <t>BORSETTA GRAIN PU VINO</t>
  </si>
  <si>
    <t>BORSETTA EMBOSSED VELOUR PL NERO</t>
  </si>
  <si>
    <t>BORSETTA EMBOSSED VELOUR PL SABB</t>
  </si>
  <si>
    <t>BORSETTA EMBOSSED VELOUR PL ROSA</t>
  </si>
  <si>
    <t>BORSETTA EMBOSSED VELOUR PL VIOL</t>
  </si>
  <si>
    <t>BORSETTA QUILTED PU CIPRIA</t>
  </si>
  <si>
    <t>BORSETTA QUILTED PU NERO G.ORO</t>
  </si>
  <si>
    <t>BORSETTA QUILTED PU AVORIO</t>
  </si>
  <si>
    <t>BORSETTA QUILTED PU NERO+G.NIKEL</t>
  </si>
  <si>
    <t>BORSETTA PU SOFT SABBIA</t>
  </si>
  <si>
    <t>BORSETTA PU SOFT CIPRIA</t>
  </si>
  <si>
    <t>BORSETTA METAL PU SOFT ORO+G.ORO</t>
  </si>
  <si>
    <t>JC4316PP0NKE0000</t>
  </si>
  <si>
    <t>JC4043PP0NLC0000</t>
  </si>
  <si>
    <t>JC4188PP0NLC0000</t>
  </si>
  <si>
    <t>JC4188PP0NLC0313</t>
  </si>
  <si>
    <t>JC4389PP0NKL100A</t>
  </si>
  <si>
    <t>JC4389PP0NKL110A</t>
  </si>
  <si>
    <t>JC4121PP0NKD085A</t>
  </si>
  <si>
    <t>JC4308PP0NKD000A</t>
  </si>
  <si>
    <t>JC4368PP0NKG0000</t>
  </si>
  <si>
    <t>JC4142PP0NLA0500</t>
  </si>
  <si>
    <t>JC4079PP0NLA0000</t>
  </si>
  <si>
    <t>JC4127PP0NKB110A</t>
  </si>
  <si>
    <t>JC4390PP0NKP020A</t>
  </si>
  <si>
    <t>JC4390PP0NKP085A</t>
  </si>
  <si>
    <t>JC4024PP1NKD703</t>
  </si>
  <si>
    <t>JC4103PP1NKD301</t>
  </si>
  <si>
    <t>JC4043PP1NLC552</t>
  </si>
  <si>
    <t>JC4041PP1NLC000</t>
  </si>
  <si>
    <t>JC4041PP1NLC500</t>
  </si>
  <si>
    <t>JC4081PP1NLC000</t>
  </si>
  <si>
    <t>JC4083PP1NLC500</t>
  </si>
  <si>
    <t>JC4010PP1NLG500</t>
  </si>
  <si>
    <t>JC4039PP1NLC552</t>
  </si>
  <si>
    <t>BOLD LOVE AVIO</t>
  </si>
  <si>
    <t>PCS</t>
  </si>
  <si>
    <t>BORSA PU GRS MORO</t>
  </si>
  <si>
    <t>BORSA PU EMBOSSED VINO</t>
  </si>
  <si>
    <t>EMBOSSED Q NERO</t>
  </si>
  <si>
    <t>EMBOSSED Q ROSSO</t>
  </si>
  <si>
    <t>EMBOSSED NERO</t>
  </si>
  <si>
    <t>EMBOSSED ROSSO</t>
  </si>
  <si>
    <t>JC4010PP1NLG0104</t>
  </si>
  <si>
    <t>EMBOSSED VINO</t>
  </si>
  <si>
    <t>EMBOSSED SUEDE NERO</t>
  </si>
  <si>
    <t>BORSA PU EMBOSSED NERO</t>
  </si>
  <si>
    <t>EMBOSSED CHOCOLATE</t>
  </si>
  <si>
    <t>KNIT NERO + NERO</t>
  </si>
  <si>
    <t>KNIT AVORIO + NERO</t>
  </si>
  <si>
    <t>BORSA PU GRS VERDE+HAMMERED LOGO</t>
  </si>
  <si>
    <t>BOLD LOVE HAMMERED NERO</t>
  </si>
  <si>
    <t>BORSA QUILTED  PU NERO</t>
  </si>
  <si>
    <t>BORSA PU+VELOUR PL SABBIA</t>
  </si>
  <si>
    <t>BORSA PU CUOIO GALV.NICHEL</t>
  </si>
  <si>
    <t>BORSA PU VERDE GALV.NICHEL</t>
  </si>
  <si>
    <t>SP</t>
  </si>
  <si>
    <t>JC4055PP1ILA0000</t>
  </si>
  <si>
    <t>BORSA QUILTED PU NERO GALV ORO</t>
  </si>
  <si>
    <t>JC4055PP1ILA0650</t>
  </si>
  <si>
    <t>JC4055PP1ILA0110</t>
  </si>
  <si>
    <t>BORSA QUILTED PU NERO GALV PURPLE</t>
  </si>
  <si>
    <t>BORSA QUILTED PU NERO GALV IVORY</t>
  </si>
  <si>
    <t>JC4097PP0ILA0000</t>
  </si>
  <si>
    <t>JC4097PP1ILA0601</t>
  </si>
  <si>
    <t>JC4097PP0ILA0110</t>
  </si>
  <si>
    <t>QUILTED NERO</t>
  </si>
  <si>
    <t>QUILTED ROSA</t>
  </si>
  <si>
    <t>QUILTED AVORIO</t>
  </si>
  <si>
    <t>JC4294PP0ILA0000</t>
  </si>
  <si>
    <t>JC4294PP0ILA0500</t>
  </si>
  <si>
    <t>JC4294PP1ILA0601</t>
  </si>
  <si>
    <t>QUILTED ROSSO</t>
  </si>
  <si>
    <t>QUILTED CIPRIA</t>
  </si>
  <si>
    <t>JC4342PP0ILA0000</t>
  </si>
  <si>
    <t>JC4342PP0ILA0500</t>
  </si>
  <si>
    <t>JC4342PP0ILA0715</t>
  </si>
  <si>
    <t>QUILTED BLU</t>
  </si>
  <si>
    <t>JC4293PP0IKK100A</t>
  </si>
  <si>
    <t>JC4293PP0IKK160A</t>
  </si>
  <si>
    <t>JC4293PP0IKK111A</t>
  </si>
  <si>
    <t>BORSA NERO</t>
  </si>
  <si>
    <t>BORSA CIPRIA</t>
  </si>
  <si>
    <t>BORSA AVORIO</t>
  </si>
  <si>
    <t>JC5309PP1IKD0000</t>
  </si>
  <si>
    <t>COL. 000 NERO</t>
  </si>
  <si>
    <t>JC5309PP1IKD0500</t>
  </si>
  <si>
    <t>COL. 500 ROSSO</t>
  </si>
  <si>
    <t>JC5309PP1IKD0110</t>
  </si>
  <si>
    <t>COL. 110 AVORIO</t>
  </si>
  <si>
    <t>JC4213PP1ILQ100A</t>
  </si>
  <si>
    <t>COL. 00A NERO</t>
  </si>
  <si>
    <t>JC4213PP1ILQ111A</t>
  </si>
  <si>
    <t>COL. 11A AVORIO</t>
  </si>
  <si>
    <t>JC4213PP1ILQ160A</t>
  </si>
  <si>
    <t>COL. 60A CIPRIA</t>
  </si>
  <si>
    <t>ART</t>
  </si>
  <si>
    <t>DESCR</t>
  </si>
  <si>
    <t>RRP</t>
  </si>
  <si>
    <t>WH</t>
  </si>
  <si>
    <t>WH TOT</t>
  </si>
  <si>
    <t>RRP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</si>
</sst>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2" borderId="0" xfId="0" applyFill="1"/>
    <xf numFmtId="164" fontId="1" fillId="2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Bmp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Bmp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Bmp"/><Relationship Id="rId91" Type="http://schemas.openxmlformats.org/officeDocument/2006/relationships/image" Target="../media/image91.Bmp"/><Relationship Id="rId96" Type="http://schemas.openxmlformats.org/officeDocument/2006/relationships/image" Target="../media/image96.Bmp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Bmp"/><Relationship Id="rId104" Type="http://schemas.openxmlformats.org/officeDocument/2006/relationships/image" Target="../media/image104.jpeg"/><Relationship Id="rId120" Type="http://schemas.openxmlformats.org/officeDocument/2006/relationships/image" Target="../media/image120.jp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Bmp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Bmp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15</xdr:row>
      <xdr:rowOff>219074</xdr:rowOff>
    </xdr:from>
    <xdr:to>
      <xdr:col>0</xdr:col>
      <xdr:colOff>1526349</xdr:colOff>
      <xdr:row>15</xdr:row>
      <xdr:rowOff>2047875</xdr:rowOff>
    </xdr:to>
    <xdr:pic>
      <xdr:nvPicPr>
        <xdr:cNvPr id="2" name="Immagine 1" descr="LOVE MOSCHINO LOVE MOSCHINO Borsetta JC4121PP1MLI0000 Ner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70" t="11990" r="21094" b="17985"/>
        <a:stretch/>
      </xdr:blipFill>
      <xdr:spPr bwMode="auto">
        <a:xfrm>
          <a:off x="323850" y="1476374"/>
          <a:ext cx="1202499" cy="1828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266699</xdr:colOff>
      <xdr:row>16</xdr:row>
      <xdr:rowOff>104775</xdr:rowOff>
    </xdr:from>
    <xdr:to>
      <xdr:col>0</xdr:col>
      <xdr:colOff>1726252</xdr:colOff>
      <xdr:row>16</xdr:row>
      <xdr:rowOff>1666875</xdr:rowOff>
    </xdr:to>
    <xdr:pic>
      <xdr:nvPicPr>
        <xdr:cNvPr id="3" name="Immagine 2" descr="https://images.thebestshops.com/product_images/original/SL14003-068_01-41d9c5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9" t="20549" r="11138" b="13461"/>
        <a:stretch/>
      </xdr:blipFill>
      <xdr:spPr bwMode="auto">
        <a:xfrm>
          <a:off x="266699" y="2476500"/>
          <a:ext cx="1459553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20</xdr:row>
      <xdr:rowOff>47625</xdr:rowOff>
    </xdr:from>
    <xdr:to>
      <xdr:col>0</xdr:col>
      <xdr:colOff>2130625</xdr:colOff>
      <xdr:row>20</xdr:row>
      <xdr:rowOff>1390650</xdr:rowOff>
    </xdr:to>
    <xdr:pic>
      <xdr:nvPicPr>
        <xdr:cNvPr id="5" name="Immagine 4" descr="LOVE MOSCHINO LOVE MOSCHINO Borsetta JC4125PP1MLJ0110 Beig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8" t="37668" b="17895"/>
        <a:stretch/>
      </xdr:blipFill>
      <xdr:spPr bwMode="auto">
        <a:xfrm>
          <a:off x="38100" y="5314950"/>
          <a:ext cx="20925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200026</xdr:colOff>
      <xdr:row>23</xdr:row>
      <xdr:rowOff>47625</xdr:rowOff>
    </xdr:from>
    <xdr:to>
      <xdr:col>0</xdr:col>
      <xdr:colOff>1838326</xdr:colOff>
      <xdr:row>23</xdr:row>
      <xdr:rowOff>2000251</xdr:rowOff>
    </xdr:to>
    <xdr:pic>
      <xdr:nvPicPr>
        <xdr:cNvPr id="7" name="Immagine 6" descr="https://img2.ans-media.com/i/1084x1626/AW24-TOD0OJ-59X_F1.jpg?v=172042549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30" r="8995" b="7180"/>
        <a:stretch/>
      </xdr:blipFill>
      <xdr:spPr bwMode="auto">
        <a:xfrm>
          <a:off x="200026" y="9267825"/>
          <a:ext cx="1638300" cy="1952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26</xdr:row>
      <xdr:rowOff>237886</xdr:rowOff>
    </xdr:from>
    <xdr:to>
      <xdr:col>0</xdr:col>
      <xdr:colOff>1865486</xdr:colOff>
      <xdr:row>26</xdr:row>
      <xdr:rowOff>1304925</xdr:rowOff>
    </xdr:to>
    <xdr:pic>
      <xdr:nvPicPr>
        <xdr:cNvPr id="8" name="Immagine 7" descr="LOVE MOSCHINO LOVE MOSCHINO Borsetta JC4139PP1MLA0000 Ner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3" t="37400" b="17417"/>
        <a:stretch/>
      </xdr:blipFill>
      <xdr:spPr bwMode="auto">
        <a:xfrm>
          <a:off x="200025" y="8915161"/>
          <a:ext cx="1665461" cy="106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140687</xdr:rowOff>
    </xdr:from>
    <xdr:to>
      <xdr:col>0</xdr:col>
      <xdr:colOff>1971675</xdr:colOff>
      <xdr:row>29</xdr:row>
      <xdr:rowOff>340712</xdr:rowOff>
    </xdr:to>
    <xdr:pic>
      <xdr:nvPicPr>
        <xdr:cNvPr id="9" name="Immagine 8" descr="https://cdn.sarenza.cloud/_img/productsv4/0000484531/0000484531_830431_09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4" t="43027" r="17210" b="17433"/>
        <a:stretch/>
      </xdr:blipFill>
      <xdr:spPr bwMode="auto">
        <a:xfrm>
          <a:off x="0" y="13056587"/>
          <a:ext cx="19716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323849</xdr:colOff>
      <xdr:row>30</xdr:row>
      <xdr:rowOff>38099</xdr:rowOff>
    </xdr:from>
    <xdr:to>
      <xdr:col>0</xdr:col>
      <xdr:colOff>1876424</xdr:colOff>
      <xdr:row>32</xdr:row>
      <xdr:rowOff>514349</xdr:rowOff>
    </xdr:to>
    <xdr:pic>
      <xdr:nvPicPr>
        <xdr:cNvPr id="10" name="Immagine 9" descr="Love Moschino Shopper Quilted Lettering Logo Avorio -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14697074"/>
          <a:ext cx="1552575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33</xdr:row>
      <xdr:rowOff>24317</xdr:rowOff>
    </xdr:from>
    <xdr:to>
      <xdr:col>0</xdr:col>
      <xdr:colOff>2028825</xdr:colOff>
      <xdr:row>33</xdr:row>
      <xdr:rowOff>1291142</xdr:rowOff>
    </xdr:to>
    <xdr:pic>
      <xdr:nvPicPr>
        <xdr:cNvPr id="11" name="Immagine 10" descr="LOVE MOSCHINO LOVE MOSCHINO Borsetta JC4150PP1MLA000B Ner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9" t="33914" b="18645"/>
        <a:stretch/>
      </xdr:blipFill>
      <xdr:spPr bwMode="auto">
        <a:xfrm>
          <a:off x="104775" y="14083217"/>
          <a:ext cx="1924050" cy="126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34</xdr:row>
      <xdr:rowOff>47625</xdr:rowOff>
    </xdr:from>
    <xdr:to>
      <xdr:col>0</xdr:col>
      <xdr:colOff>1853933</xdr:colOff>
      <xdr:row>38</xdr:row>
      <xdr:rowOff>390525</xdr:rowOff>
    </xdr:to>
    <xdr:pic>
      <xdr:nvPicPr>
        <xdr:cNvPr id="12" name="Immagine 11" descr="LOVE MOSCHINO LOVE MOSCHINO Borsetta JC4152PP1MLA0000 Ner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13" t="13405" r="8070" b="17586"/>
        <a:stretch/>
      </xdr:blipFill>
      <xdr:spPr bwMode="auto">
        <a:xfrm>
          <a:off x="257175" y="18135600"/>
          <a:ext cx="1596758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209551</xdr:colOff>
      <xdr:row>39</xdr:row>
      <xdr:rowOff>112048</xdr:rowOff>
    </xdr:from>
    <xdr:to>
      <xdr:col>0</xdr:col>
      <xdr:colOff>2028825</xdr:colOff>
      <xdr:row>43</xdr:row>
      <xdr:rowOff>257176</xdr:rowOff>
    </xdr:to>
    <xdr:pic>
      <xdr:nvPicPr>
        <xdr:cNvPr id="13" name="Immagine 12" descr="LOVE MOSCHINO LOVE MOSCHINO Borsetta JC4153PP0MLA0000 Ner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5" t="39678" r="6465" b="17844"/>
        <a:stretch/>
      </xdr:blipFill>
      <xdr:spPr bwMode="auto">
        <a:xfrm>
          <a:off x="209551" y="20228848"/>
          <a:ext cx="1819274" cy="1192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400050</xdr:colOff>
      <xdr:row>44</xdr:row>
      <xdr:rowOff>57150</xdr:rowOff>
    </xdr:from>
    <xdr:to>
      <xdr:col>0</xdr:col>
      <xdr:colOff>1819275</xdr:colOff>
      <xdr:row>45</xdr:row>
      <xdr:rowOff>1009650</xdr:rowOff>
    </xdr:to>
    <xdr:pic>
      <xdr:nvPicPr>
        <xdr:cNvPr id="14" name="Immagine 13" descr="https://manfrellotti.it/cdn/shop/files/RD9arq20ByJYnXudjc4155pp1mlc150a_25201.jpg?v=1739365981&amp;width=5000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17" t="8397" r="27786" b="9160"/>
        <a:stretch/>
      </xdr:blipFill>
      <xdr:spPr bwMode="auto">
        <a:xfrm>
          <a:off x="400050" y="21516975"/>
          <a:ext cx="1419225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48</xdr:row>
      <xdr:rowOff>47591</xdr:rowOff>
    </xdr:from>
    <xdr:to>
      <xdr:col>0</xdr:col>
      <xdr:colOff>2057400</xdr:colOff>
      <xdr:row>48</xdr:row>
      <xdr:rowOff>1333466</xdr:rowOff>
    </xdr:to>
    <xdr:pic>
      <xdr:nvPicPr>
        <xdr:cNvPr id="15" name="Immagine 14" descr="LOVE MOSCHINO LOVE MOSCHINO Borsetta JC4164PP1MLM0000 Ner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2" t="40751" r="5365" b="16969"/>
        <a:stretch/>
      </xdr:blipFill>
      <xdr:spPr bwMode="auto">
        <a:xfrm>
          <a:off x="66675" y="21535991"/>
          <a:ext cx="199072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238126</xdr:colOff>
      <xdr:row>50</xdr:row>
      <xdr:rowOff>44092</xdr:rowOff>
    </xdr:from>
    <xdr:to>
      <xdr:col>0</xdr:col>
      <xdr:colOff>1876426</xdr:colOff>
      <xdr:row>51</xdr:row>
      <xdr:rowOff>901342</xdr:rowOff>
    </xdr:to>
    <xdr:pic>
      <xdr:nvPicPr>
        <xdr:cNvPr id="17" name="Immagine 16" descr="LOVE MOSCHINO LOVE MOSCHINO Borsetta JC4166PP1MLA0000 Ner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73" t="13747" r="10613" b="15982"/>
        <a:stretch/>
      </xdr:blipFill>
      <xdr:spPr bwMode="auto">
        <a:xfrm>
          <a:off x="238126" y="27961867"/>
          <a:ext cx="1638300" cy="1975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400050</xdr:colOff>
      <xdr:row>54</xdr:row>
      <xdr:rowOff>57150</xdr:rowOff>
    </xdr:from>
    <xdr:to>
      <xdr:col>0</xdr:col>
      <xdr:colOff>1832535</xdr:colOff>
      <xdr:row>56</xdr:row>
      <xdr:rowOff>542926</xdr:rowOff>
    </xdr:to>
    <xdr:pic>
      <xdr:nvPicPr>
        <xdr:cNvPr id="18" name="Immagine 17" descr="LOVE MOSCHINO LOVE MOSCHINO Borsetta JC4190PP1MKD0000 Ner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6" t="13884" r="12773" b="15825"/>
        <a:stretch/>
      </xdr:blipFill>
      <xdr:spPr bwMode="auto">
        <a:xfrm>
          <a:off x="400050" y="30060900"/>
          <a:ext cx="1432485" cy="1819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60</xdr:row>
      <xdr:rowOff>95249</xdr:rowOff>
    </xdr:from>
    <xdr:to>
      <xdr:col>0</xdr:col>
      <xdr:colOff>1984282</xdr:colOff>
      <xdr:row>60</xdr:row>
      <xdr:rowOff>2581274</xdr:rowOff>
    </xdr:to>
    <xdr:pic>
      <xdr:nvPicPr>
        <xdr:cNvPr id="20" name="Immagine 19" descr="LOVE MOSCHINO LOVE MOSCHINO Borsetta JC4058PP1NLO0000 Ner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77" t="13673" r="14197" b="17892"/>
        <a:stretch/>
      </xdr:blipFill>
      <xdr:spPr bwMode="auto">
        <a:xfrm>
          <a:off x="123825" y="33537524"/>
          <a:ext cx="1860457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61</xdr:row>
      <xdr:rowOff>228601</xdr:rowOff>
    </xdr:from>
    <xdr:to>
      <xdr:col>0</xdr:col>
      <xdr:colOff>2000250</xdr:colOff>
      <xdr:row>66</xdr:row>
      <xdr:rowOff>166689</xdr:rowOff>
    </xdr:to>
    <xdr:pic>
      <xdr:nvPicPr>
        <xdr:cNvPr id="21" name="Immagine 20" descr="LOVE MOSCHINO LOVE MOSCHINO Borsetta JC4103PP1NKD0552 Bordeaux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2" t="41153" r="5928" b="16477"/>
        <a:stretch/>
      </xdr:blipFill>
      <xdr:spPr bwMode="auto">
        <a:xfrm>
          <a:off x="200025" y="53225701"/>
          <a:ext cx="1800225" cy="115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67</xdr:row>
      <xdr:rowOff>114300</xdr:rowOff>
    </xdr:from>
    <xdr:to>
      <xdr:col>0</xdr:col>
      <xdr:colOff>2091430</xdr:colOff>
      <xdr:row>67</xdr:row>
      <xdr:rowOff>1438275</xdr:rowOff>
    </xdr:to>
    <xdr:pic>
      <xdr:nvPicPr>
        <xdr:cNvPr id="22" name="Immagine 21" descr="LOVE MOSCHINO LOVE MOSCHINO Borsetta JC4192PP1NKD0552 Bordeaux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0" t="40751" r="5231" b="17016"/>
        <a:stretch/>
      </xdr:blipFill>
      <xdr:spPr bwMode="auto">
        <a:xfrm>
          <a:off x="47625" y="37461825"/>
          <a:ext cx="204380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228601</xdr:colOff>
      <xdr:row>68</xdr:row>
      <xdr:rowOff>52701</xdr:rowOff>
    </xdr:from>
    <xdr:to>
      <xdr:col>0</xdr:col>
      <xdr:colOff>1866901</xdr:colOff>
      <xdr:row>69</xdr:row>
      <xdr:rowOff>1200150</xdr:rowOff>
    </xdr:to>
    <xdr:pic>
      <xdr:nvPicPr>
        <xdr:cNvPr id="23" name="Immagine 22" descr="LOVE MOSCHINO LOVE MOSCHINO Borsetta JC4051PP1NLF0000 Ner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81" t="13271" r="16958" b="17740"/>
        <a:stretch/>
      </xdr:blipFill>
      <xdr:spPr bwMode="auto">
        <a:xfrm>
          <a:off x="228601" y="38971851"/>
          <a:ext cx="1638300" cy="2328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70</xdr:row>
      <xdr:rowOff>43323</xdr:rowOff>
    </xdr:from>
    <xdr:to>
      <xdr:col>0</xdr:col>
      <xdr:colOff>2019300</xdr:colOff>
      <xdr:row>70</xdr:row>
      <xdr:rowOff>2857499</xdr:rowOff>
    </xdr:to>
    <xdr:pic>
      <xdr:nvPicPr>
        <xdr:cNvPr id="24" name="Immagine 23" descr="Love Moschino Women Jc4094pp1nlu0110 Bag, Ivory (RAL 1013), 21X14X5,5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1362773"/>
          <a:ext cx="1838325" cy="2814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71</xdr:row>
      <xdr:rowOff>57149</xdr:rowOff>
    </xdr:from>
    <xdr:to>
      <xdr:col>0</xdr:col>
      <xdr:colOff>2095109</xdr:colOff>
      <xdr:row>71</xdr:row>
      <xdr:rowOff>1162050</xdr:rowOff>
    </xdr:to>
    <xdr:pic>
      <xdr:nvPicPr>
        <xdr:cNvPr id="26" name="Immagine 25" descr="LOVE MOSCHINO LOVE MOSCHINO Borsetta JC4107PP1NLT1000 Ner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59" b="17319"/>
        <a:stretch/>
      </xdr:blipFill>
      <xdr:spPr bwMode="auto">
        <a:xfrm>
          <a:off x="38101" y="45758099"/>
          <a:ext cx="2057008" cy="110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295275</xdr:colOff>
      <xdr:row>72</xdr:row>
      <xdr:rowOff>76201</xdr:rowOff>
    </xdr:from>
    <xdr:to>
      <xdr:col>0</xdr:col>
      <xdr:colOff>1869641</xdr:colOff>
      <xdr:row>72</xdr:row>
      <xdr:rowOff>2352675</xdr:rowOff>
    </xdr:to>
    <xdr:pic>
      <xdr:nvPicPr>
        <xdr:cNvPr id="27" name="Immagine 26" descr="LOVE MOSCHINO LOVE MOSCHINO Borsetta JC4183PP1NLP0000 Ner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6" t="14349" r="18248" b="17024"/>
        <a:stretch/>
      </xdr:blipFill>
      <xdr:spPr bwMode="auto">
        <a:xfrm>
          <a:off x="295275" y="47024926"/>
          <a:ext cx="1574366" cy="2276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104776</xdr:colOff>
      <xdr:row>73</xdr:row>
      <xdr:rowOff>57150</xdr:rowOff>
    </xdr:from>
    <xdr:to>
      <xdr:col>0</xdr:col>
      <xdr:colOff>2091129</xdr:colOff>
      <xdr:row>74</xdr:row>
      <xdr:rowOff>600075</xdr:rowOff>
    </xdr:to>
    <xdr:pic>
      <xdr:nvPicPr>
        <xdr:cNvPr id="28" name="Immagine 27" descr="https://m.media-amazon.com/images/I/61NE7NrDbeL._AC_SY695_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49415700"/>
          <a:ext cx="1986353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142876</xdr:colOff>
      <xdr:row>75</xdr:row>
      <xdr:rowOff>47625</xdr:rowOff>
    </xdr:from>
    <xdr:to>
      <xdr:col>0</xdr:col>
      <xdr:colOff>2088814</xdr:colOff>
      <xdr:row>75</xdr:row>
      <xdr:rowOff>2133600</xdr:rowOff>
    </xdr:to>
    <xdr:pic>
      <xdr:nvPicPr>
        <xdr:cNvPr id="29" name="Immagine 28" descr="LOVE MOSCHINO LOVE MOSCHINO Borsetta JC4086PP1NLI0312 Marron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0" t="13673" b="17213"/>
        <a:stretch/>
      </xdr:blipFill>
      <xdr:spPr bwMode="auto">
        <a:xfrm>
          <a:off x="142876" y="50777775"/>
          <a:ext cx="1945938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66676</xdr:colOff>
      <xdr:row>76</xdr:row>
      <xdr:rowOff>52368</xdr:rowOff>
    </xdr:from>
    <xdr:to>
      <xdr:col>0</xdr:col>
      <xdr:colOff>2047875</xdr:colOff>
      <xdr:row>77</xdr:row>
      <xdr:rowOff>600075</xdr:rowOff>
    </xdr:to>
    <xdr:pic>
      <xdr:nvPicPr>
        <xdr:cNvPr id="30" name="Immagine 29" descr="LOVE MOSCHINO LOVE MOSCHINO Borsetta JC4093PP1NLI0552 Bordeaux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1" t="41019" r="5497" b="16308"/>
        <a:stretch/>
      </xdr:blipFill>
      <xdr:spPr bwMode="auto">
        <a:xfrm>
          <a:off x="66676" y="52963743"/>
          <a:ext cx="1981199" cy="1290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78</xdr:row>
      <xdr:rowOff>181233</xdr:rowOff>
    </xdr:from>
    <xdr:to>
      <xdr:col>0</xdr:col>
      <xdr:colOff>2066925</xdr:colOff>
      <xdr:row>81</xdr:row>
      <xdr:rowOff>190501</xdr:rowOff>
    </xdr:to>
    <xdr:pic>
      <xdr:nvPicPr>
        <xdr:cNvPr id="31" name="Immagine 30" descr="LOVE MOSCHINO LOVE MOSCHINO Borsetta JC4079PP1NLA0000 Nero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" t="42493" r="6795" b="17252"/>
        <a:stretch/>
      </xdr:blipFill>
      <xdr:spPr bwMode="auto">
        <a:xfrm>
          <a:off x="209550" y="54454683"/>
          <a:ext cx="1857375" cy="1171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87</xdr:row>
      <xdr:rowOff>61766</xdr:rowOff>
    </xdr:from>
    <xdr:to>
      <xdr:col>0</xdr:col>
      <xdr:colOff>2124075</xdr:colOff>
      <xdr:row>87</xdr:row>
      <xdr:rowOff>1433366</xdr:rowOff>
    </xdr:to>
    <xdr:pic>
      <xdr:nvPicPr>
        <xdr:cNvPr id="33" name="Immagine 32" descr="LOVE MOSCHINO LOVE MOSCHINO Borsetta JC4121PP0NKD000A Nero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40751" r="6623" b="17151"/>
        <a:stretch/>
      </xdr:blipFill>
      <xdr:spPr bwMode="auto">
        <a:xfrm>
          <a:off x="19050" y="60269291"/>
          <a:ext cx="21050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28576</xdr:colOff>
      <xdr:row>82</xdr:row>
      <xdr:rowOff>57151</xdr:rowOff>
    </xdr:from>
    <xdr:to>
      <xdr:col>0</xdr:col>
      <xdr:colOff>2105026</xdr:colOff>
      <xdr:row>82</xdr:row>
      <xdr:rowOff>1348127</xdr:rowOff>
    </xdr:to>
    <xdr:pic>
      <xdr:nvPicPr>
        <xdr:cNvPr id="34" name="Immagine 33" descr="LOVE MOSCHINO LOVE MOSCHINO Borsetta JC4079PP0NLA0104 Beig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0" t="42359" r="8302" b="18102"/>
        <a:stretch/>
      </xdr:blipFill>
      <xdr:spPr bwMode="auto">
        <a:xfrm>
          <a:off x="28576" y="55883176"/>
          <a:ext cx="2076450" cy="129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84</xdr:row>
      <xdr:rowOff>85725</xdr:rowOff>
    </xdr:from>
    <xdr:to>
      <xdr:col>0</xdr:col>
      <xdr:colOff>2105025</xdr:colOff>
      <xdr:row>84</xdr:row>
      <xdr:rowOff>1393847</xdr:rowOff>
    </xdr:to>
    <xdr:pic>
      <xdr:nvPicPr>
        <xdr:cNvPr id="35" name="Immagine 34" descr="LOVE MOSCHINO LOVE MOSCHINO Borsetta JC4079PP0NLA0500 Rosso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5" t="43584" r="7055" b="16349"/>
        <a:stretch/>
      </xdr:blipFill>
      <xdr:spPr bwMode="auto">
        <a:xfrm>
          <a:off x="0" y="57359550"/>
          <a:ext cx="2105025" cy="1308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90</xdr:row>
      <xdr:rowOff>95250</xdr:rowOff>
    </xdr:from>
    <xdr:to>
      <xdr:col>0</xdr:col>
      <xdr:colOff>2133600</xdr:colOff>
      <xdr:row>92</xdr:row>
      <xdr:rowOff>314325</xdr:rowOff>
    </xdr:to>
    <xdr:pic>
      <xdr:nvPicPr>
        <xdr:cNvPr id="36" name="Immagine 35" descr="https://tfny.it/cdn/shop/files/image_8120bdd4-01b7-4075-9d0c-7abcc85ecdf0_1024x1024.jpg?v=175854925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1" t="53930" r="22107" b="21098"/>
        <a:stretch/>
      </xdr:blipFill>
      <xdr:spPr bwMode="auto">
        <a:xfrm>
          <a:off x="0" y="87087075"/>
          <a:ext cx="21336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103</xdr:row>
      <xdr:rowOff>57150</xdr:rowOff>
    </xdr:from>
    <xdr:to>
      <xdr:col>0</xdr:col>
      <xdr:colOff>2133600</xdr:colOff>
      <xdr:row>104</xdr:row>
      <xdr:rowOff>542925</xdr:rowOff>
    </xdr:to>
    <xdr:pic>
      <xdr:nvPicPr>
        <xdr:cNvPr id="37" name="Immagine 36" descr="https://www.graziapelletterie.it/sync/foto/AI25---love%20moschino---JC4379PP0NKS100A.JPG?_gl=1*11ok9tq*_up*MQ..*_ga*MTAyODcyMjkxMy4xNzczMzMyNzAz*_ga_CWGNYJC542*czE3NzMzMzI3MDIkbzEkZzAkdDE3NzMzMzI3MDIkajYwJGwwJGgw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2" t="46747" r="11789" b="10976"/>
        <a:stretch/>
      </xdr:blipFill>
      <xdr:spPr bwMode="auto">
        <a:xfrm>
          <a:off x="28575" y="63141225"/>
          <a:ext cx="2105025" cy="1140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105</xdr:row>
      <xdr:rowOff>41501</xdr:rowOff>
    </xdr:from>
    <xdr:to>
      <xdr:col>0</xdr:col>
      <xdr:colOff>1992631</xdr:colOff>
      <xdr:row>108</xdr:row>
      <xdr:rowOff>381000</xdr:rowOff>
    </xdr:to>
    <xdr:pic>
      <xdr:nvPicPr>
        <xdr:cNvPr id="38" name="Immagine 37" descr="LOVE MOSCHINO LOVE MOSCHINO Borsetta JC4142PP0NLA0000 Nero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8" t="13941" r="7448" b="17440"/>
        <a:stretch/>
      </xdr:blipFill>
      <xdr:spPr bwMode="auto">
        <a:xfrm>
          <a:off x="66675" y="80813501"/>
          <a:ext cx="1925956" cy="206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 macro="" textlink="">
      <xdr:nvSpPr>
        <xdr:cNvPr id="39" name="AutoShape 34" descr="https://i.ebayimg.com/images/g/S7oAAeSwdvlpI4BX/s-l1600.webp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610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304800</xdr:colOff>
      <xdr:row>109</xdr:row>
      <xdr:rowOff>304800</xdr:rowOff>
    </xdr:to>
    <xdr:sp macro="" textlink="">
      <xdr:nvSpPr>
        <xdr:cNvPr id="40" name="AutoShape 35" descr="https://i.ebayimg.com/images/g/S7oAAeSwdvlpI4BX/s-l1600.webp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610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171450</xdr:colOff>
      <xdr:row>109</xdr:row>
      <xdr:rowOff>53690</xdr:rowOff>
    </xdr:from>
    <xdr:to>
      <xdr:col>0</xdr:col>
      <xdr:colOff>1914525</xdr:colOff>
      <xdr:row>109</xdr:row>
      <xdr:rowOff>1152524</xdr:rowOff>
    </xdr:to>
    <xdr:pic>
      <xdr:nvPicPr>
        <xdr:cNvPr id="41" name="Immagine 40" descr="https://m.media-amazon.com/images/I/51I20Tz4o+L._AC_SX625_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157190"/>
          <a:ext cx="1743075" cy="1098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247652</xdr:colOff>
      <xdr:row>110</xdr:row>
      <xdr:rowOff>55437</xdr:rowOff>
    </xdr:from>
    <xdr:to>
      <xdr:col>0</xdr:col>
      <xdr:colOff>1933575</xdr:colOff>
      <xdr:row>112</xdr:row>
      <xdr:rowOff>407862</xdr:rowOff>
    </xdr:to>
    <xdr:pic>
      <xdr:nvPicPr>
        <xdr:cNvPr id="42" name="Immagine 41" descr="LOVE MOSCHINO LOVE MOSCHINO Borsetta JC4327PP0NKX0650 Viola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1" t="40214" r="6166" b="15870"/>
        <a:stretch/>
      </xdr:blipFill>
      <xdr:spPr bwMode="auto">
        <a:xfrm>
          <a:off x="247652" y="67454337"/>
          <a:ext cx="1685923" cy="1135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115</xdr:row>
      <xdr:rowOff>28575</xdr:rowOff>
    </xdr:from>
    <xdr:to>
      <xdr:col>0</xdr:col>
      <xdr:colOff>1943099</xdr:colOff>
      <xdr:row>115</xdr:row>
      <xdr:rowOff>1856100</xdr:rowOff>
    </xdr:to>
    <xdr:pic>
      <xdr:nvPicPr>
        <xdr:cNvPr id="44" name="Immagine 43" descr="LOVE MOSCHINO LOVE MOSCHINO Borsetta JC4018PP1MLT0000 Nero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4" t="13807" b="16856"/>
        <a:stretch/>
      </xdr:blipFill>
      <xdr:spPr bwMode="auto">
        <a:xfrm>
          <a:off x="85724" y="70037325"/>
          <a:ext cx="1857375" cy="182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116</xdr:row>
      <xdr:rowOff>108681</xdr:rowOff>
    </xdr:from>
    <xdr:to>
      <xdr:col>0</xdr:col>
      <xdr:colOff>2085975</xdr:colOff>
      <xdr:row>117</xdr:row>
      <xdr:rowOff>609600</xdr:rowOff>
    </xdr:to>
    <xdr:pic>
      <xdr:nvPicPr>
        <xdr:cNvPr id="45" name="Immagine 44" descr="LOVE MOSCHINO LOVE MOSCHINO Borsetta JC4023PP1MKD0110 Écru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6" t="39813" b="16924"/>
        <a:stretch/>
      </xdr:blipFill>
      <xdr:spPr bwMode="auto">
        <a:xfrm>
          <a:off x="38100" y="72031956"/>
          <a:ext cx="2047875" cy="1262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118</xdr:row>
      <xdr:rowOff>209549</xdr:rowOff>
    </xdr:from>
    <xdr:to>
      <xdr:col>0</xdr:col>
      <xdr:colOff>2085597</xdr:colOff>
      <xdr:row>121</xdr:row>
      <xdr:rowOff>238124</xdr:rowOff>
    </xdr:to>
    <xdr:pic>
      <xdr:nvPicPr>
        <xdr:cNvPr id="46" name="Immagine 45" descr="LOVE MOSCHINO LOVE MOSCHINO Borsetta JC4025PP1MKD0000 Nero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5" t="32305" b="18156"/>
        <a:stretch/>
      </xdr:blipFill>
      <xdr:spPr bwMode="auto">
        <a:xfrm>
          <a:off x="76200" y="73637774"/>
          <a:ext cx="2009397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122</xdr:row>
      <xdr:rowOff>55145</xdr:rowOff>
    </xdr:from>
    <xdr:to>
      <xdr:col>0</xdr:col>
      <xdr:colOff>1876425</xdr:colOff>
      <xdr:row>123</xdr:row>
      <xdr:rowOff>771524</xdr:rowOff>
    </xdr:to>
    <xdr:pic>
      <xdr:nvPicPr>
        <xdr:cNvPr id="47" name="Immagine 46" descr="LOVE MOSCHINO LOVE MOSCHINO Borsetta JC4032PP1MKD0000 Nero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5" t="13003" b="17053"/>
        <a:stretch/>
      </xdr:blipFill>
      <xdr:spPr bwMode="auto">
        <a:xfrm>
          <a:off x="342900" y="75407420"/>
          <a:ext cx="1533525" cy="1554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124</xdr:row>
      <xdr:rowOff>57149</xdr:rowOff>
    </xdr:from>
    <xdr:to>
      <xdr:col>0</xdr:col>
      <xdr:colOff>2100263</xdr:colOff>
      <xdr:row>124</xdr:row>
      <xdr:rowOff>1457324</xdr:rowOff>
    </xdr:to>
    <xdr:pic>
      <xdr:nvPicPr>
        <xdr:cNvPr id="49" name="Immagine 48" descr="LOVE MOSCHINO LOVE MOSCHINO Borsetta JC4046PP1MLE100A Nero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9" t="39945" r="5763" b="16287"/>
        <a:stretch/>
      </xdr:blipFill>
      <xdr:spPr bwMode="auto">
        <a:xfrm>
          <a:off x="0" y="78352649"/>
          <a:ext cx="2100263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125</xdr:row>
      <xdr:rowOff>79978</xdr:rowOff>
    </xdr:from>
    <xdr:to>
      <xdr:col>0</xdr:col>
      <xdr:colOff>2064455</xdr:colOff>
      <xdr:row>127</xdr:row>
      <xdr:rowOff>447675</xdr:rowOff>
    </xdr:to>
    <xdr:pic>
      <xdr:nvPicPr>
        <xdr:cNvPr id="50" name="Immagine 49" descr="https://www.lesacoutlet.it/dimgs/ARC_255767_1_Z_24000/love-moschino-croco-pochette-a-tracolla-cammello2-8059610893986.jpe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3" t="45050" b="14923"/>
        <a:stretch/>
      </xdr:blipFill>
      <xdr:spPr bwMode="auto">
        <a:xfrm>
          <a:off x="38100" y="79966153"/>
          <a:ext cx="2026355" cy="1158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371474</xdr:colOff>
      <xdr:row>128</xdr:row>
      <xdr:rowOff>57150</xdr:rowOff>
    </xdr:from>
    <xdr:to>
      <xdr:col>0</xdr:col>
      <xdr:colOff>1781175</xdr:colOff>
      <xdr:row>130</xdr:row>
      <xdr:rowOff>781051</xdr:rowOff>
    </xdr:to>
    <xdr:pic>
      <xdr:nvPicPr>
        <xdr:cNvPr id="51" name="Immagine 50" descr="LOVE MOSCHINO LOVE MOSCHINO Borsetta JC4051PP1MLF0464 Corallo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3" t="12037" r="20236" b="16049"/>
        <a:stretch/>
      </xdr:blipFill>
      <xdr:spPr bwMode="auto">
        <a:xfrm>
          <a:off x="371474" y="81314925"/>
          <a:ext cx="1409701" cy="221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131</xdr:row>
      <xdr:rowOff>19049</xdr:rowOff>
    </xdr:from>
    <xdr:to>
      <xdr:col>0</xdr:col>
      <xdr:colOff>2085975</xdr:colOff>
      <xdr:row>131</xdr:row>
      <xdr:rowOff>1478784</xdr:rowOff>
    </xdr:to>
    <xdr:pic>
      <xdr:nvPicPr>
        <xdr:cNvPr id="52" name="Immagine 51" descr="LOVE MOSCHINO LOVE MOSCHINO Borsetta JC4055PP1MLH100A Nero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7" t="35657" r="5897" b="17119"/>
        <a:stretch/>
      </xdr:blipFill>
      <xdr:spPr bwMode="auto">
        <a:xfrm>
          <a:off x="66675" y="83610449"/>
          <a:ext cx="2019300" cy="1459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285750</xdr:colOff>
      <xdr:row>135</xdr:row>
      <xdr:rowOff>38099</xdr:rowOff>
    </xdr:from>
    <xdr:to>
      <xdr:col>0</xdr:col>
      <xdr:colOff>1828799</xdr:colOff>
      <xdr:row>136</xdr:row>
      <xdr:rowOff>806470</xdr:rowOff>
    </xdr:to>
    <xdr:pic>
      <xdr:nvPicPr>
        <xdr:cNvPr id="53" name="Immagine 52" descr="LOVE MOSCHINO LOVE MOSCHINO Borsetta JC4056PP1MLA0110 Écru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1" t="11777" r="7520" b="17355"/>
        <a:stretch/>
      </xdr:blipFill>
      <xdr:spPr bwMode="auto">
        <a:xfrm>
          <a:off x="285750" y="85210649"/>
          <a:ext cx="1543049" cy="1701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400050</xdr:colOff>
      <xdr:row>137</xdr:row>
      <xdr:rowOff>38100</xdr:rowOff>
    </xdr:from>
    <xdr:to>
      <xdr:col>0</xdr:col>
      <xdr:colOff>1733550</xdr:colOff>
      <xdr:row>138</xdr:row>
      <xdr:rowOff>923925</xdr:rowOff>
    </xdr:to>
    <xdr:pic>
      <xdr:nvPicPr>
        <xdr:cNvPr id="54" name="Immagine 53" descr="LOVE MOSCHINO LOVE MOSCHINO Borsetta JC4058PP1MLO0110 Écru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92" t="13674" r="14384" b="16352"/>
        <a:stretch/>
      </xdr:blipFill>
      <xdr:spPr bwMode="auto">
        <a:xfrm>
          <a:off x="400050" y="87001350"/>
          <a:ext cx="133350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139</xdr:row>
      <xdr:rowOff>64061</xdr:rowOff>
    </xdr:from>
    <xdr:to>
      <xdr:col>0</xdr:col>
      <xdr:colOff>1924050</xdr:colOff>
      <xdr:row>141</xdr:row>
      <xdr:rowOff>314325</xdr:rowOff>
    </xdr:to>
    <xdr:pic>
      <xdr:nvPicPr>
        <xdr:cNvPr id="56" name="Immagine 55" descr="LOVE MOSCHINO LOVE MOSCHINO Borsetta JC4103PP1MKD0000 Nero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35" t="41019" r="5735" b="17758"/>
        <a:stretch/>
      </xdr:blipFill>
      <xdr:spPr bwMode="auto">
        <a:xfrm>
          <a:off x="200025" y="90237236"/>
          <a:ext cx="1724025" cy="106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95251</xdr:colOff>
      <xdr:row>142</xdr:row>
      <xdr:rowOff>38100</xdr:rowOff>
    </xdr:from>
    <xdr:to>
      <xdr:col>0</xdr:col>
      <xdr:colOff>2067677</xdr:colOff>
      <xdr:row>144</xdr:row>
      <xdr:rowOff>380999</xdr:rowOff>
    </xdr:to>
    <xdr:pic>
      <xdr:nvPicPr>
        <xdr:cNvPr id="57" name="Immagine 56" descr="https://www.galianostore.com/cdn/shop/files/image_0031c6dd-82ca-4c50-b135-5d9164d8cfae.jpg?v=1756107762&amp;width=3000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9" t="57565" r="24749" b="18095"/>
        <a:stretch/>
      </xdr:blipFill>
      <xdr:spPr bwMode="auto">
        <a:xfrm>
          <a:off x="95251" y="91430475"/>
          <a:ext cx="1972426" cy="1162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146</xdr:row>
      <xdr:rowOff>28575</xdr:rowOff>
    </xdr:from>
    <xdr:to>
      <xdr:col>0</xdr:col>
      <xdr:colOff>2036798</xdr:colOff>
      <xdr:row>147</xdr:row>
      <xdr:rowOff>1000125</xdr:rowOff>
    </xdr:to>
    <xdr:pic>
      <xdr:nvPicPr>
        <xdr:cNvPr id="59" name="Immagine 58" descr="LOVE MOSCHINO LOVE MOSCHINO Borsetta JC4208PP0MLA0000 Nero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6" t="13495" r="3626" b="18585"/>
        <a:stretch/>
      </xdr:blipFill>
      <xdr:spPr bwMode="auto">
        <a:xfrm>
          <a:off x="152400" y="95621475"/>
          <a:ext cx="1884398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151</xdr:row>
      <xdr:rowOff>104774</xdr:rowOff>
    </xdr:from>
    <xdr:to>
      <xdr:col>0</xdr:col>
      <xdr:colOff>2114550</xdr:colOff>
      <xdr:row>154</xdr:row>
      <xdr:rowOff>320951</xdr:rowOff>
    </xdr:to>
    <xdr:pic>
      <xdr:nvPicPr>
        <xdr:cNvPr id="60" name="Immagine 59" descr="https://img2.ans-media.com/i/1084x1626/SS25-TOD3I8-99X_F1.webp?v=174677720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590" r="12418" b="7870"/>
        <a:stretch/>
      </xdr:blipFill>
      <xdr:spPr bwMode="auto">
        <a:xfrm>
          <a:off x="38100" y="97745549"/>
          <a:ext cx="2076450" cy="1263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155</xdr:row>
      <xdr:rowOff>149834</xdr:rowOff>
    </xdr:from>
    <xdr:to>
      <xdr:col>0</xdr:col>
      <xdr:colOff>2085974</xdr:colOff>
      <xdr:row>157</xdr:row>
      <xdr:rowOff>532181</xdr:rowOff>
    </xdr:to>
    <xdr:pic>
      <xdr:nvPicPr>
        <xdr:cNvPr id="61" name="Immagine 60" descr="LOVE MOSCHINO LOVE MOSCHINO Borsetta JC4210PP0MLA000B Nero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09" b="16385"/>
        <a:stretch/>
      </xdr:blipFill>
      <xdr:spPr bwMode="auto">
        <a:xfrm>
          <a:off x="28575" y="99257459"/>
          <a:ext cx="2057399" cy="101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323851</xdr:colOff>
      <xdr:row>158</xdr:row>
      <xdr:rowOff>28575</xdr:rowOff>
    </xdr:from>
    <xdr:to>
      <xdr:col>0</xdr:col>
      <xdr:colOff>1828838</xdr:colOff>
      <xdr:row>159</xdr:row>
      <xdr:rowOff>990601</xdr:rowOff>
    </xdr:to>
    <xdr:pic>
      <xdr:nvPicPr>
        <xdr:cNvPr id="62" name="Immagine 61" descr="https://img2.ans-media.com/i/1084x1626/SS25-TOD3I9-99B_F1.webp?v=1742283935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59" r="12312" b="7114"/>
        <a:stretch/>
      </xdr:blipFill>
      <xdr:spPr bwMode="auto">
        <a:xfrm>
          <a:off x="323851" y="94402275"/>
          <a:ext cx="1504987" cy="1990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161</xdr:row>
      <xdr:rowOff>47625</xdr:rowOff>
    </xdr:from>
    <xdr:to>
      <xdr:col>0</xdr:col>
      <xdr:colOff>1733551</xdr:colOff>
      <xdr:row>163</xdr:row>
      <xdr:rowOff>685800</xdr:rowOff>
    </xdr:to>
    <xdr:pic>
      <xdr:nvPicPr>
        <xdr:cNvPr id="65" name="Immagine 64" descr="LOVE MOSCHINO LOVE MOSCHINO Borsetta JC4225PP0MKC0000 Nero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8" t="13465" r="15367" b="16430"/>
        <a:stretch/>
      </xdr:blipFill>
      <xdr:spPr bwMode="auto">
        <a:xfrm>
          <a:off x="342901" y="106965750"/>
          <a:ext cx="139065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333375</xdr:colOff>
      <xdr:row>164</xdr:row>
      <xdr:rowOff>114300</xdr:rowOff>
    </xdr:from>
    <xdr:to>
      <xdr:col>0</xdr:col>
      <xdr:colOff>1529538</xdr:colOff>
      <xdr:row>167</xdr:row>
      <xdr:rowOff>600075</xdr:rowOff>
    </xdr:to>
    <xdr:pic>
      <xdr:nvPicPr>
        <xdr:cNvPr id="67" name="Immagine 66" descr="LOVE MOSCHINO LOVE MOSCHINO Borsetta JC4227PP0MKC0201 Marron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3" t="13270" r="26989" b="18269"/>
        <a:stretch/>
      </xdr:blipFill>
      <xdr:spPr bwMode="auto">
        <a:xfrm>
          <a:off x="333375" y="110918625"/>
          <a:ext cx="1196163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168</xdr:row>
      <xdr:rowOff>66675</xdr:rowOff>
    </xdr:from>
    <xdr:to>
      <xdr:col>0</xdr:col>
      <xdr:colOff>2085975</xdr:colOff>
      <xdr:row>169</xdr:row>
      <xdr:rowOff>603237</xdr:rowOff>
    </xdr:to>
    <xdr:pic>
      <xdr:nvPicPr>
        <xdr:cNvPr id="68" name="Immagine 67" descr="BORSA PU AVORIO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5" t="33575" r="11316" b="18779"/>
        <a:stretch/>
      </xdr:blipFill>
      <xdr:spPr bwMode="auto">
        <a:xfrm>
          <a:off x="38100" y="113414175"/>
          <a:ext cx="2047875" cy="1241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170</xdr:row>
      <xdr:rowOff>57150</xdr:rowOff>
    </xdr:from>
    <xdr:to>
      <xdr:col>0</xdr:col>
      <xdr:colOff>2129418</xdr:colOff>
      <xdr:row>170</xdr:row>
      <xdr:rowOff>1266825</xdr:rowOff>
    </xdr:to>
    <xdr:pic>
      <xdr:nvPicPr>
        <xdr:cNvPr id="69" name="Immagine 68" descr="Love Moschino borsetta semplice rosa JC4248PP0MLA0615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548" r="11842" b="7457"/>
        <a:stretch/>
      </xdr:blipFill>
      <xdr:spPr bwMode="auto">
        <a:xfrm>
          <a:off x="38100" y="114842925"/>
          <a:ext cx="209131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171</xdr:row>
      <xdr:rowOff>114301</xdr:rowOff>
    </xdr:from>
    <xdr:to>
      <xdr:col>0</xdr:col>
      <xdr:colOff>2038350</xdr:colOff>
      <xdr:row>171</xdr:row>
      <xdr:rowOff>1721309</xdr:rowOff>
    </xdr:to>
    <xdr:pic>
      <xdr:nvPicPr>
        <xdr:cNvPr id="70" name="Immagine 69" descr="LOVE MOSCHINO LOVE MOSCHINO Borsetta JC4249PP0MLA0000 Nero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74" t="27346" r="6700" b="17107"/>
        <a:stretch/>
      </xdr:blipFill>
      <xdr:spPr bwMode="auto">
        <a:xfrm>
          <a:off x="180975" y="106041826"/>
          <a:ext cx="1857375" cy="1607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172</xdr:row>
      <xdr:rowOff>66676</xdr:rowOff>
    </xdr:from>
    <xdr:to>
      <xdr:col>0</xdr:col>
      <xdr:colOff>2114550</xdr:colOff>
      <xdr:row>173</xdr:row>
      <xdr:rowOff>691508</xdr:rowOff>
    </xdr:to>
    <xdr:pic>
      <xdr:nvPicPr>
        <xdr:cNvPr id="71" name="Immagine 70" descr="Love Moschino borsetta semplice nero JC4250PP0MKQ100A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" t="59047" r="11072" b="7381"/>
        <a:stretch/>
      </xdr:blipFill>
      <xdr:spPr bwMode="auto">
        <a:xfrm>
          <a:off x="28575" y="118148101"/>
          <a:ext cx="2085975" cy="1215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174</xdr:row>
      <xdr:rowOff>39615</xdr:rowOff>
    </xdr:from>
    <xdr:to>
      <xdr:col>0</xdr:col>
      <xdr:colOff>2128408</xdr:colOff>
      <xdr:row>175</xdr:row>
      <xdr:rowOff>828675</xdr:rowOff>
    </xdr:to>
    <xdr:pic>
      <xdr:nvPicPr>
        <xdr:cNvPr id="73" name="Immagine 72" descr="Love Moschino borsetta semplice rosa JC4253PP0MKT0601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3" r="12560" b="7621"/>
        <a:stretch/>
      </xdr:blipFill>
      <xdr:spPr bwMode="auto">
        <a:xfrm>
          <a:off x="47625" y="121521465"/>
          <a:ext cx="2080783" cy="187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176</xdr:row>
      <xdr:rowOff>266700</xdr:rowOff>
    </xdr:from>
    <xdr:to>
      <xdr:col>0</xdr:col>
      <xdr:colOff>2059163</xdr:colOff>
      <xdr:row>180</xdr:row>
      <xdr:rowOff>66675</xdr:rowOff>
    </xdr:to>
    <xdr:pic>
      <xdr:nvPicPr>
        <xdr:cNvPr id="74" name="Immagine 73" descr="LOVE MOSCHINO LOVE MOSCHINO Borsetta JC4260PP0MKD000B Nero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5" t="40483" r="4646" b="16807"/>
        <a:stretch/>
      </xdr:blipFill>
      <xdr:spPr bwMode="auto">
        <a:xfrm>
          <a:off x="38100" y="123729750"/>
          <a:ext cx="2021063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495300</xdr:colOff>
      <xdr:row>183</xdr:row>
      <xdr:rowOff>61985</xdr:rowOff>
    </xdr:from>
    <xdr:to>
      <xdr:col>0</xdr:col>
      <xdr:colOff>1781175</xdr:colOff>
      <xdr:row>185</xdr:row>
      <xdr:rowOff>704850</xdr:rowOff>
    </xdr:to>
    <xdr:pic>
      <xdr:nvPicPr>
        <xdr:cNvPr id="75" name="Immagine 74" descr="Moschino Love Borsa JC4263PP0MKG0000 colore nero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5744360"/>
          <a:ext cx="1285875" cy="202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447675</xdr:colOff>
      <xdr:row>186</xdr:row>
      <xdr:rowOff>123825</xdr:rowOff>
    </xdr:from>
    <xdr:to>
      <xdr:col>0</xdr:col>
      <xdr:colOff>1676261</xdr:colOff>
      <xdr:row>188</xdr:row>
      <xdr:rowOff>361950</xdr:rowOff>
    </xdr:to>
    <xdr:pic>
      <xdr:nvPicPr>
        <xdr:cNvPr id="76" name="Immagine 75" descr="https://scrilu.com/cdn/shop/files/uSZgJwRrwvlJ8zcJImmagine_2520WhatsApp_25202025-03-12_2520ore_252018.08.28_e463dbfe.jpg?v=1741886205&amp;width=1024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2" t="22191" r="6140" b="20505"/>
        <a:stretch/>
      </xdr:blipFill>
      <xdr:spPr bwMode="auto">
        <a:xfrm>
          <a:off x="447675" y="115576350"/>
          <a:ext cx="1228586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123824</xdr:colOff>
      <xdr:row>189</xdr:row>
      <xdr:rowOff>30862</xdr:rowOff>
    </xdr:from>
    <xdr:to>
      <xdr:col>0</xdr:col>
      <xdr:colOff>2113756</xdr:colOff>
      <xdr:row>192</xdr:row>
      <xdr:rowOff>371475</xdr:rowOff>
    </xdr:to>
    <xdr:pic>
      <xdr:nvPicPr>
        <xdr:cNvPr id="77" name="Immagine 76" descr="LOVE MOSCHINO LOVE MOSCHINO Borsetta JC4266PP0MKG0000 Nero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5" t="46381" r="7362" b="16579"/>
        <a:stretch/>
      </xdr:blipFill>
      <xdr:spPr bwMode="auto">
        <a:xfrm>
          <a:off x="123824" y="129418462"/>
          <a:ext cx="1989932" cy="1159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195</xdr:row>
      <xdr:rowOff>76200</xdr:rowOff>
    </xdr:from>
    <xdr:to>
      <xdr:col>0</xdr:col>
      <xdr:colOff>2124075</xdr:colOff>
      <xdr:row>195</xdr:row>
      <xdr:rowOff>1550379</xdr:rowOff>
    </xdr:to>
    <xdr:pic>
      <xdr:nvPicPr>
        <xdr:cNvPr id="79" name="Immagine 78" descr="LOVE MOSCHINO LOVE MOSCHINO Porta PC JC5312PP1MLN100A Nero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6" t="34317" b="16807"/>
        <a:stretch/>
      </xdr:blipFill>
      <xdr:spPr bwMode="auto">
        <a:xfrm>
          <a:off x="0" y="132245100"/>
          <a:ext cx="2124075" cy="1474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196</xdr:row>
      <xdr:rowOff>60031</xdr:rowOff>
    </xdr:from>
    <xdr:to>
      <xdr:col>0</xdr:col>
      <xdr:colOff>1628775</xdr:colOff>
      <xdr:row>198</xdr:row>
      <xdr:rowOff>304800</xdr:rowOff>
    </xdr:to>
    <xdr:pic>
      <xdr:nvPicPr>
        <xdr:cNvPr id="80" name="Immagine 79" descr="Love Moschino borsa da toilette Planet friendly nero JC5314PP0MKD000B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6" t="54120" r="13104" b="7816"/>
        <a:stretch/>
      </xdr:blipFill>
      <xdr:spPr bwMode="auto">
        <a:xfrm>
          <a:off x="228600" y="133810081"/>
          <a:ext cx="1400175" cy="102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49</xdr:row>
      <xdr:rowOff>47625</xdr:rowOff>
    </xdr:from>
    <xdr:to>
      <xdr:col>0</xdr:col>
      <xdr:colOff>1990725</xdr:colOff>
      <xdr:row>49</xdr:row>
      <xdr:rowOff>2176154</xdr:rowOff>
    </xdr:to>
    <xdr:pic>
      <xdr:nvPicPr>
        <xdr:cNvPr id="81" name="Immagine 80" descr="LOVE MOSCHINO LOVE MOSCHINO Borsetta JC4165PP1MKD0000 Nero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57" t="11688" r="8883" b="16017"/>
        <a:stretch/>
      </xdr:blipFill>
      <xdr:spPr bwMode="auto">
        <a:xfrm>
          <a:off x="219075" y="22183725"/>
          <a:ext cx="1771650" cy="2128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57</xdr:row>
      <xdr:rowOff>184378</xdr:rowOff>
    </xdr:from>
    <xdr:to>
      <xdr:col>0</xdr:col>
      <xdr:colOff>2138456</xdr:colOff>
      <xdr:row>59</xdr:row>
      <xdr:rowOff>352426</xdr:rowOff>
    </xdr:to>
    <xdr:pic>
      <xdr:nvPicPr>
        <xdr:cNvPr id="83" name="Immagine 82" descr="LOVE MOSCHINO LOVE MOSCHINO Borsetta JC4192PP1MKD0110 Écru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2" t="42629" r="6206" b="16307"/>
        <a:stretch/>
      </xdr:blipFill>
      <xdr:spPr bwMode="auto">
        <a:xfrm>
          <a:off x="47625" y="28568878"/>
          <a:ext cx="2090831" cy="1311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352425</xdr:colOff>
      <xdr:row>160</xdr:row>
      <xdr:rowOff>47625</xdr:rowOff>
    </xdr:from>
    <xdr:to>
      <xdr:col>0</xdr:col>
      <xdr:colOff>1809750</xdr:colOff>
      <xdr:row>160</xdr:row>
      <xdr:rowOff>2234893</xdr:rowOff>
    </xdr:to>
    <xdr:pic>
      <xdr:nvPicPr>
        <xdr:cNvPr id="84" name="Immagine 83" descr="https://m.media-amazon.com/images/I/518EFZQyAsL._AC_SX569_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96450150"/>
          <a:ext cx="1457325" cy="2187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199</xdr:row>
      <xdr:rowOff>85725</xdr:rowOff>
    </xdr:from>
    <xdr:to>
      <xdr:col>0</xdr:col>
      <xdr:colOff>2000249</xdr:colOff>
      <xdr:row>199</xdr:row>
      <xdr:rowOff>1438275</xdr:rowOff>
    </xdr:to>
    <xdr:pic>
      <xdr:nvPicPr>
        <xdr:cNvPr id="85" name="Immagine 84" descr="LOVE MOSCHINO LOVE MOSCHINO Borsetta JC4000PP0NLA0500 Rosso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0" t="32842" r="3962" b="17165"/>
        <a:stretch/>
      </xdr:blipFill>
      <xdr:spPr bwMode="auto">
        <a:xfrm>
          <a:off x="85724" y="121262775"/>
          <a:ext cx="191452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200</xdr:row>
      <xdr:rowOff>38099</xdr:rowOff>
    </xdr:from>
    <xdr:to>
      <xdr:col>0</xdr:col>
      <xdr:colOff>1978929</xdr:colOff>
      <xdr:row>201</xdr:row>
      <xdr:rowOff>676274</xdr:rowOff>
    </xdr:to>
    <xdr:pic>
      <xdr:nvPicPr>
        <xdr:cNvPr id="86" name="Immagine 85" descr="LOVE MOSCHINO LOVE MOSCHINO Borsetta JC4000PP1NLA000B Nero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91" t="31501" r="6653" b="17846"/>
        <a:stretch/>
      </xdr:blipFill>
      <xdr:spPr bwMode="auto">
        <a:xfrm>
          <a:off x="104775" y="122758199"/>
          <a:ext cx="1874154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202</xdr:row>
      <xdr:rowOff>29391</xdr:rowOff>
    </xdr:from>
    <xdr:to>
      <xdr:col>0</xdr:col>
      <xdr:colOff>2073672</xdr:colOff>
      <xdr:row>202</xdr:row>
      <xdr:rowOff>1429566</xdr:rowOff>
    </xdr:to>
    <xdr:pic>
      <xdr:nvPicPr>
        <xdr:cNvPr id="87" name="Immagine 86" descr="LOVE MOSCHINO LOVE MOSCHINO Borsetta JC4001PP1NLA000B Nero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5" t="38070" r="4891" b="16497"/>
        <a:stretch/>
      </xdr:blipFill>
      <xdr:spPr bwMode="auto">
        <a:xfrm>
          <a:off x="19050" y="124311591"/>
          <a:ext cx="2054622" cy="14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203</xdr:row>
      <xdr:rowOff>66675</xdr:rowOff>
    </xdr:from>
    <xdr:to>
      <xdr:col>0</xdr:col>
      <xdr:colOff>2095500</xdr:colOff>
      <xdr:row>206</xdr:row>
      <xdr:rowOff>307632</xdr:rowOff>
    </xdr:to>
    <xdr:pic>
      <xdr:nvPicPr>
        <xdr:cNvPr id="88" name="Immagine 87" descr="LOVE MOSCHINO LOVE MOSCHINO Borsetta JC4010PP1NLG0000 Nero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4" t="43432" r="6572" b="17028"/>
        <a:stretch/>
      </xdr:blipFill>
      <xdr:spPr bwMode="auto">
        <a:xfrm>
          <a:off x="38100" y="125882400"/>
          <a:ext cx="2057400" cy="1269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207</xdr:row>
      <xdr:rowOff>85724</xdr:rowOff>
    </xdr:from>
    <xdr:to>
      <xdr:col>0</xdr:col>
      <xdr:colOff>2066925</xdr:colOff>
      <xdr:row>208</xdr:row>
      <xdr:rowOff>871456</xdr:rowOff>
    </xdr:to>
    <xdr:pic>
      <xdr:nvPicPr>
        <xdr:cNvPr id="89" name="Immagine 88" descr="LOVE MOSCHINO LOVE MOSCHINO Borsetta JC4012PP1NLH0000 Nero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2" t="26810" r="2805" b="17667"/>
        <a:stretch/>
      </xdr:blipFill>
      <xdr:spPr bwMode="auto">
        <a:xfrm>
          <a:off x="171450" y="127301624"/>
          <a:ext cx="1895475" cy="1576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485775</xdr:colOff>
      <xdr:row>209</xdr:row>
      <xdr:rowOff>19051</xdr:rowOff>
    </xdr:from>
    <xdr:to>
      <xdr:col>0</xdr:col>
      <xdr:colOff>1733550</xdr:colOff>
      <xdr:row>212</xdr:row>
      <xdr:rowOff>0</xdr:rowOff>
    </xdr:to>
    <xdr:pic>
      <xdr:nvPicPr>
        <xdr:cNvPr id="92" name="Immagine 91" descr="https://www.graziapelletterie.it/sync/foto/AI25---love%20moschino---JC4058PP1NL00703.JPG?_gl=1*8e0cg4*_up*MQ..*_ga*MTg4NjQxOTE1LjE3NzM4MjQ2Mzk.*_ga_CWGNYJC542*czE3NzM4MjQ2MzgkbzEkZzAkdDE3NzM4MjQ2MzgkajYwJGwwJGgw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01" t="11309" r="20495" b="8480"/>
        <a:stretch/>
      </xdr:blipFill>
      <xdr:spPr bwMode="auto">
        <a:xfrm>
          <a:off x="485775" y="132064126"/>
          <a:ext cx="1247775" cy="1716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213</xdr:row>
      <xdr:rowOff>76200</xdr:rowOff>
    </xdr:from>
    <xdr:to>
      <xdr:col>0</xdr:col>
      <xdr:colOff>1724025</xdr:colOff>
      <xdr:row>213</xdr:row>
      <xdr:rowOff>1933575</xdr:rowOff>
    </xdr:to>
    <xdr:pic>
      <xdr:nvPicPr>
        <xdr:cNvPr id="93" name="Immagine 92" descr="LOVE MOSCHINO LOVE MOSCHINO Borsetta JC4095PP1NLL0000 Nero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51" t="12857" r="18169" b="17500"/>
        <a:stretch/>
      </xdr:blipFill>
      <xdr:spPr bwMode="auto">
        <a:xfrm>
          <a:off x="419100" y="134045325"/>
          <a:ext cx="1304925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200024</xdr:colOff>
      <xdr:row>214</xdr:row>
      <xdr:rowOff>95250</xdr:rowOff>
    </xdr:from>
    <xdr:to>
      <xdr:col>0</xdr:col>
      <xdr:colOff>1866900</xdr:colOff>
      <xdr:row>216</xdr:row>
      <xdr:rowOff>327766</xdr:rowOff>
    </xdr:to>
    <xdr:pic>
      <xdr:nvPicPr>
        <xdr:cNvPr id="94" name="Immagine 93" descr="LOVE MOSCHINO LOVE MOSCHINO Borsetta JC4127PP0NKB100A Nero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3" t="39950" b="16184"/>
        <a:stretch/>
      </xdr:blipFill>
      <xdr:spPr bwMode="auto">
        <a:xfrm>
          <a:off x="200024" y="153114375"/>
          <a:ext cx="1666876" cy="1032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295274</xdr:colOff>
      <xdr:row>219</xdr:row>
      <xdr:rowOff>66675</xdr:rowOff>
    </xdr:from>
    <xdr:to>
      <xdr:col>0</xdr:col>
      <xdr:colOff>1752599</xdr:colOff>
      <xdr:row>220</xdr:row>
      <xdr:rowOff>1009582</xdr:rowOff>
    </xdr:to>
    <xdr:pic>
      <xdr:nvPicPr>
        <xdr:cNvPr id="97" name="Immagine 96" descr="LOVE MOSCHINO LOVE MOSCHINO Borsetta JC4169PP1NLB0301 Marron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2" t="12977" r="13054" b="17176"/>
        <a:stretch/>
      </xdr:blipFill>
      <xdr:spPr bwMode="auto">
        <a:xfrm>
          <a:off x="295274" y="139503150"/>
          <a:ext cx="1457325" cy="1904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133351</xdr:colOff>
      <xdr:row>222</xdr:row>
      <xdr:rowOff>66675</xdr:rowOff>
    </xdr:from>
    <xdr:to>
      <xdr:col>0</xdr:col>
      <xdr:colOff>2057089</xdr:colOff>
      <xdr:row>222</xdr:row>
      <xdr:rowOff>1323975</xdr:rowOff>
    </xdr:to>
    <xdr:pic>
      <xdr:nvPicPr>
        <xdr:cNvPr id="100" name="Immagine 99" descr="LOVE MOSCHINO LOVE MOSCHINO Borsetta JC4368PP0NKG0500 Rosso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5" t="41287" r="6509" b="16742"/>
        <a:stretch/>
      </xdr:blipFill>
      <xdr:spPr bwMode="auto">
        <a:xfrm>
          <a:off x="133351" y="142093950"/>
          <a:ext cx="1923738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224</xdr:row>
      <xdr:rowOff>19051</xdr:rowOff>
    </xdr:from>
    <xdr:to>
      <xdr:col>0</xdr:col>
      <xdr:colOff>2114551</xdr:colOff>
      <xdr:row>224</xdr:row>
      <xdr:rowOff>1076593</xdr:rowOff>
    </xdr:to>
    <xdr:pic>
      <xdr:nvPicPr>
        <xdr:cNvPr id="101" name="Immagine 100" descr="https://www.graziapelletterie.it/sync/foto/AI25---love%20moschino---JC4379PP0NKS161A.JPG?_gl=1*2m0dm0*_up*MQ..*_ga*NjY1NzMxOTMyLjE3NzM4MjUzNzM.*_ga_CWGNYJC542*czE3NzM4MjUzNzMkbzEkZzAkdDE3NzM4MjUzNzMkajYwJGwwJGgw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0" t="44266" r="7200" b="11734"/>
        <a:stretch/>
      </xdr:blipFill>
      <xdr:spPr bwMode="auto">
        <a:xfrm>
          <a:off x="57151" y="143494126"/>
          <a:ext cx="2057400" cy="1057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227</xdr:row>
      <xdr:rowOff>82726</xdr:rowOff>
    </xdr:from>
    <xdr:to>
      <xdr:col>0</xdr:col>
      <xdr:colOff>1924050</xdr:colOff>
      <xdr:row>230</xdr:row>
      <xdr:rowOff>485774</xdr:rowOff>
    </xdr:to>
    <xdr:pic>
      <xdr:nvPicPr>
        <xdr:cNvPr id="102" name="Immagine 101" descr="https://mediacore.kyuubi.it/pelletteriacasadei/media/img/2025/9/30/664902-large-borsa-hobo-love-moschino-jc4390pp0nkp000a-nero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5" t="23611" r="13194"/>
        <a:stretch/>
      </xdr:blipFill>
      <xdr:spPr bwMode="auto">
        <a:xfrm>
          <a:off x="219075" y="166474951"/>
          <a:ext cx="1704975" cy="173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231</xdr:row>
      <xdr:rowOff>41874</xdr:rowOff>
    </xdr:from>
    <xdr:to>
      <xdr:col>0</xdr:col>
      <xdr:colOff>2091007</xdr:colOff>
      <xdr:row>232</xdr:row>
      <xdr:rowOff>504825</xdr:rowOff>
    </xdr:to>
    <xdr:pic>
      <xdr:nvPicPr>
        <xdr:cNvPr id="103" name="Immagine 102" descr="LOVE MOSCHINO Borsetta LOVE MOSCHINO JC5602PP1NLI0552 Bordeaux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0" t="44236" r="5974" b="16524"/>
        <a:stretch/>
      </xdr:blipFill>
      <xdr:spPr bwMode="auto">
        <a:xfrm>
          <a:off x="19050" y="146745924"/>
          <a:ext cx="2071957" cy="1234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233</xdr:row>
      <xdr:rowOff>57150</xdr:rowOff>
    </xdr:from>
    <xdr:to>
      <xdr:col>0</xdr:col>
      <xdr:colOff>2124075</xdr:colOff>
      <xdr:row>236</xdr:row>
      <xdr:rowOff>323850</xdr:rowOff>
    </xdr:to>
    <xdr:pic>
      <xdr:nvPicPr>
        <xdr:cNvPr id="104" name="Immagine 103" descr="LOVE MOSCHINO LOVE MOSCHINO Borsetta JC5640PP0NKE0000 Nero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9" t="40214" r="6284" b="15733"/>
        <a:stretch/>
      </xdr:blipFill>
      <xdr:spPr bwMode="auto">
        <a:xfrm>
          <a:off x="95250" y="148132800"/>
          <a:ext cx="202882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237</xdr:row>
      <xdr:rowOff>47625</xdr:rowOff>
    </xdr:from>
    <xdr:to>
      <xdr:col>0</xdr:col>
      <xdr:colOff>2105685</xdr:colOff>
      <xdr:row>240</xdr:row>
      <xdr:rowOff>133350</xdr:rowOff>
    </xdr:to>
    <xdr:pic>
      <xdr:nvPicPr>
        <xdr:cNvPr id="105" name="Immagine 104" descr="LOVE MOSCHINO LOVE MOSCHINO Borsetta JC5640PP1NLC0312 Marron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5" t="42493" r="6429" b="16891"/>
        <a:stretch/>
      </xdr:blipFill>
      <xdr:spPr bwMode="auto">
        <a:xfrm>
          <a:off x="47625" y="149542500"/>
          <a:ext cx="205806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244</xdr:row>
      <xdr:rowOff>38099</xdr:rowOff>
    </xdr:from>
    <xdr:to>
      <xdr:col>0</xdr:col>
      <xdr:colOff>2133137</xdr:colOff>
      <xdr:row>244</xdr:row>
      <xdr:rowOff>1323974</xdr:rowOff>
    </xdr:to>
    <xdr:pic>
      <xdr:nvPicPr>
        <xdr:cNvPr id="106" name="Immagine 105" descr="LOVE MOSCHINO LOVE MOSCHINO Borsetta JC5681PP0NLA000B Nero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6" t="43029" r="7500" b="18231"/>
        <a:stretch/>
      </xdr:blipFill>
      <xdr:spPr bwMode="auto">
        <a:xfrm>
          <a:off x="28574" y="151180799"/>
          <a:ext cx="2104563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245</xdr:row>
      <xdr:rowOff>104776</xdr:rowOff>
    </xdr:from>
    <xdr:to>
      <xdr:col>0</xdr:col>
      <xdr:colOff>2114550</xdr:colOff>
      <xdr:row>247</xdr:row>
      <xdr:rowOff>337295</xdr:rowOff>
    </xdr:to>
    <xdr:pic>
      <xdr:nvPicPr>
        <xdr:cNvPr id="107" name="Immagine 106" descr="https://img2.ans-media.com/i/1084x1626/AW25-PFD089-99X_F1.webp?v=1755622109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627" r="13267" b="8303"/>
        <a:stretch/>
      </xdr:blipFill>
      <xdr:spPr bwMode="auto">
        <a:xfrm>
          <a:off x="19050" y="152723851"/>
          <a:ext cx="2095500" cy="108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381001</xdr:colOff>
      <xdr:row>8</xdr:row>
      <xdr:rowOff>85726</xdr:rowOff>
    </xdr:from>
    <xdr:to>
      <xdr:col>0</xdr:col>
      <xdr:colOff>1695450</xdr:colOff>
      <xdr:row>8</xdr:row>
      <xdr:rowOff>1806144</xdr:rowOff>
    </xdr:to>
    <xdr:pic>
      <xdr:nvPicPr>
        <xdr:cNvPr id="108" name="Immagine 107" descr="Love Moschino Donna Borsa A Mano Poliuretano JC4024PP1NKD0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76226"/>
          <a:ext cx="1314449" cy="1720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99</xdr:row>
      <xdr:rowOff>28575</xdr:rowOff>
    </xdr:from>
    <xdr:to>
      <xdr:col>0</xdr:col>
      <xdr:colOff>1990536</xdr:colOff>
      <xdr:row>99</xdr:row>
      <xdr:rowOff>1290205</xdr:rowOff>
    </xdr:to>
    <xdr:pic>
      <xdr:nvPicPr>
        <xdr:cNvPr id="109" name="Immagine 108" descr="LOVE MOSCHINO LOVE MOSCHINO Borsetta JC4043PP0NLC0313 Marron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10" t="40861" r="6638" b="17047"/>
        <a:stretch/>
      </xdr:blipFill>
      <xdr:spPr bwMode="auto">
        <a:xfrm>
          <a:off x="47626" y="62017275"/>
          <a:ext cx="1942910" cy="126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93</xdr:row>
      <xdr:rowOff>57150</xdr:rowOff>
    </xdr:from>
    <xdr:to>
      <xdr:col>0</xdr:col>
      <xdr:colOff>2070572</xdr:colOff>
      <xdr:row>94</xdr:row>
      <xdr:rowOff>590550</xdr:rowOff>
    </xdr:to>
    <xdr:pic>
      <xdr:nvPicPr>
        <xdr:cNvPr id="110" name="Immagine 109" descr="LOVE MOSCHINO LOVE MOSCHINO Borsetta JC4043PP1MLC0601 Rosa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3" t="41957" r="4953" b="17895"/>
        <a:stretch/>
      </xdr:blipFill>
      <xdr:spPr bwMode="auto">
        <a:xfrm>
          <a:off x="57150" y="60512325"/>
          <a:ext cx="2013422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96</xdr:row>
      <xdr:rowOff>304800</xdr:rowOff>
    </xdr:from>
    <xdr:to>
      <xdr:col>0</xdr:col>
      <xdr:colOff>2047875</xdr:colOff>
      <xdr:row>98</xdr:row>
      <xdr:rowOff>319495</xdr:rowOff>
    </xdr:to>
    <xdr:pic>
      <xdr:nvPicPr>
        <xdr:cNvPr id="111" name="Immagine 110" descr="https://www.elitestores.it/139078-large_default/Borsa-donna-a-mano-tracolla-Love-Moschino-rosso-B26MO59-JC4043PP1NLC0500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0" t="23300" r="8206" b="22614"/>
        <a:stretch/>
      </xdr:blipFill>
      <xdr:spPr bwMode="auto">
        <a:xfrm>
          <a:off x="133350" y="86848950"/>
          <a:ext cx="1914525" cy="158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447676</xdr:colOff>
      <xdr:row>11</xdr:row>
      <xdr:rowOff>28575</xdr:rowOff>
    </xdr:from>
    <xdr:to>
      <xdr:col>0</xdr:col>
      <xdr:colOff>1647826</xdr:colOff>
      <xdr:row>12</xdr:row>
      <xdr:rowOff>1161223</xdr:rowOff>
    </xdr:to>
    <xdr:pic>
      <xdr:nvPicPr>
        <xdr:cNvPr id="114" name="pic_ProductImage_31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/>
        <a:srcRect l="23164" t="28946" r="24859" b="12407"/>
        <a:stretch/>
      </xdr:blipFill>
      <xdr:spPr>
        <a:xfrm>
          <a:off x="447676" y="2105025"/>
          <a:ext cx="1200150" cy="2180398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13</xdr:row>
      <xdr:rowOff>47625</xdr:rowOff>
    </xdr:from>
    <xdr:to>
      <xdr:col>0</xdr:col>
      <xdr:colOff>1884045</xdr:colOff>
      <xdr:row>13</xdr:row>
      <xdr:rowOff>1514475</xdr:rowOff>
    </xdr:to>
    <xdr:pic>
      <xdr:nvPicPr>
        <xdr:cNvPr id="115" name="pic_ProductImage_35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/>
        <a:srcRect l="14124" t="45112" r="16949" b="13534"/>
        <a:stretch/>
      </xdr:blipFill>
      <xdr:spPr>
        <a:xfrm>
          <a:off x="257175" y="4410075"/>
          <a:ext cx="1626870" cy="146685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14</xdr:row>
      <xdr:rowOff>114300</xdr:rowOff>
    </xdr:from>
    <xdr:to>
      <xdr:col>0</xdr:col>
      <xdr:colOff>1828196</xdr:colOff>
      <xdr:row>14</xdr:row>
      <xdr:rowOff>1133475</xdr:rowOff>
    </xdr:to>
    <xdr:pic>
      <xdr:nvPicPr>
        <xdr:cNvPr id="116" name="pic_ProductImage_39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/>
        <a:srcRect l="18079" t="63910" r="23728" b="12406"/>
        <a:stretch/>
      </xdr:blipFill>
      <xdr:spPr>
        <a:xfrm>
          <a:off x="161925" y="6200775"/>
          <a:ext cx="1666271" cy="101917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85</xdr:row>
      <xdr:rowOff>28575</xdr:rowOff>
    </xdr:from>
    <xdr:to>
      <xdr:col>0</xdr:col>
      <xdr:colOff>1933575</xdr:colOff>
      <xdr:row>86</xdr:row>
      <xdr:rowOff>457200</xdr:rowOff>
    </xdr:to>
    <xdr:pic>
      <xdr:nvPicPr>
        <xdr:cNvPr id="117" name="Immagine 116" descr="LOVE MOSCHINO LOVE MOSCHINO Borsetta JC4079PP1MLA0464 Corallo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7" t="41555" r="6897" b="16825"/>
        <a:stretch/>
      </xdr:blipFill>
      <xdr:spPr bwMode="auto">
        <a:xfrm>
          <a:off x="95250" y="62922150"/>
          <a:ext cx="1838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10</xdr:row>
      <xdr:rowOff>76200</xdr:rowOff>
    </xdr:from>
    <xdr:to>
      <xdr:col>0</xdr:col>
      <xdr:colOff>1912552</xdr:colOff>
      <xdr:row>10</xdr:row>
      <xdr:rowOff>1704975</xdr:rowOff>
    </xdr:to>
    <xdr:pic>
      <xdr:nvPicPr>
        <xdr:cNvPr id="118" name="pic_ProductImage_65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/>
        <a:srcRect l="12995" t="43985" r="16949" b="12406"/>
        <a:stretch/>
      </xdr:blipFill>
      <xdr:spPr>
        <a:xfrm>
          <a:off x="171450" y="2152650"/>
          <a:ext cx="1741102" cy="162877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221</xdr:row>
      <xdr:rowOff>57150</xdr:rowOff>
    </xdr:from>
    <xdr:to>
      <xdr:col>0</xdr:col>
      <xdr:colOff>1857375</xdr:colOff>
      <xdr:row>221</xdr:row>
      <xdr:rowOff>1578066</xdr:rowOff>
    </xdr:to>
    <xdr:pic>
      <xdr:nvPicPr>
        <xdr:cNvPr id="119" name="pic_ProductImage_1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/>
        <a:srcRect l="15819" t="51128" r="24859" b="10902"/>
        <a:stretch/>
      </xdr:blipFill>
      <xdr:spPr>
        <a:xfrm>
          <a:off x="276225" y="149085300"/>
          <a:ext cx="1581150" cy="1520916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225</xdr:row>
      <xdr:rowOff>85724</xdr:rowOff>
    </xdr:from>
    <xdr:to>
      <xdr:col>0</xdr:col>
      <xdr:colOff>1362075</xdr:colOff>
      <xdr:row>226</xdr:row>
      <xdr:rowOff>998887</xdr:rowOff>
    </xdr:to>
    <xdr:pic>
      <xdr:nvPicPr>
        <xdr:cNvPr id="122" name="pic_ProductImage_15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/>
        <a:srcRect l="27119" t="35713" r="26554" b="12783"/>
        <a:stretch/>
      </xdr:blipFill>
      <xdr:spPr>
        <a:xfrm>
          <a:off x="104775" y="185756549"/>
          <a:ext cx="1257300" cy="2100613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89</xdr:row>
      <xdr:rowOff>149880</xdr:rowOff>
    </xdr:from>
    <xdr:to>
      <xdr:col>0</xdr:col>
      <xdr:colOff>1943100</xdr:colOff>
      <xdr:row>89</xdr:row>
      <xdr:rowOff>1369080</xdr:rowOff>
    </xdr:to>
    <xdr:pic>
      <xdr:nvPicPr>
        <xdr:cNvPr id="125" name="Immagine 124" descr="LOVE MOSCHINO LOVE MOSCHINO Borsetta JC4121PP0NKD031A Marron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1" t="40751" r="6193" b="16657"/>
        <a:stretch/>
      </xdr:blipFill>
      <xdr:spPr bwMode="auto">
        <a:xfrm>
          <a:off x="66675" y="68987055"/>
          <a:ext cx="1876425" cy="1227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88</xdr:row>
      <xdr:rowOff>64215</xdr:rowOff>
    </xdr:from>
    <xdr:to>
      <xdr:col>0</xdr:col>
      <xdr:colOff>2133601</xdr:colOff>
      <xdr:row>88</xdr:row>
      <xdr:rowOff>1238640</xdr:rowOff>
    </xdr:to>
    <xdr:pic>
      <xdr:nvPicPr>
        <xdr:cNvPr id="126" name="Immagine 125" descr="https://img2.ans-media.com/i/542x813/AW25-TOD2TU-79X_F1.webp?v=1761747632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409" r="11765" b="7321"/>
        <a:stretch/>
      </xdr:blipFill>
      <xdr:spPr bwMode="auto">
        <a:xfrm>
          <a:off x="57151" y="68901390"/>
          <a:ext cx="2076450" cy="117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194</xdr:row>
      <xdr:rowOff>28575</xdr:rowOff>
    </xdr:from>
    <xdr:to>
      <xdr:col>0</xdr:col>
      <xdr:colOff>1828800</xdr:colOff>
      <xdr:row>194</xdr:row>
      <xdr:rowOff>2321108</xdr:rowOff>
    </xdr:to>
    <xdr:pic>
      <xdr:nvPicPr>
        <xdr:cNvPr id="127" name="pic_ProductImage_25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/>
        <a:srcRect l="21469" t="27444" r="19209" b="11654"/>
        <a:stretch/>
      </xdr:blipFill>
      <xdr:spPr>
        <a:xfrm>
          <a:off x="342900" y="134112000"/>
          <a:ext cx="1485900" cy="2292533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223</xdr:row>
      <xdr:rowOff>66675</xdr:rowOff>
    </xdr:from>
    <xdr:to>
      <xdr:col>0</xdr:col>
      <xdr:colOff>2106892</xdr:colOff>
      <xdr:row>223</xdr:row>
      <xdr:rowOff>1181100</xdr:rowOff>
    </xdr:to>
    <xdr:pic>
      <xdr:nvPicPr>
        <xdr:cNvPr id="128" name="pic_ProductImage_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/>
        <a:srcRect l="15820" t="67293" r="25988" b="11654"/>
        <a:stretch/>
      </xdr:blipFill>
      <xdr:spPr>
        <a:xfrm>
          <a:off x="57149" y="159324675"/>
          <a:ext cx="2049743" cy="111442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83</xdr:row>
      <xdr:rowOff>57149</xdr:rowOff>
    </xdr:from>
    <xdr:to>
      <xdr:col>0</xdr:col>
      <xdr:colOff>2075892</xdr:colOff>
      <xdr:row>83</xdr:row>
      <xdr:rowOff>1390650</xdr:rowOff>
    </xdr:to>
    <xdr:pic>
      <xdr:nvPicPr>
        <xdr:cNvPr id="129" name="Immagine 128" descr="LOVE MOSCHINO LOVE MOSCHINO Borsetta JC4079PP0NLA0000 Nero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3" t="40617" r="5342" b="16242"/>
        <a:stretch/>
      </xdr:blipFill>
      <xdr:spPr bwMode="auto">
        <a:xfrm>
          <a:off x="28575" y="64560449"/>
          <a:ext cx="2047317" cy="1333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113</xdr:row>
      <xdr:rowOff>104775</xdr:rowOff>
    </xdr:from>
    <xdr:to>
      <xdr:col>0</xdr:col>
      <xdr:colOff>2085975</xdr:colOff>
      <xdr:row>114</xdr:row>
      <xdr:rowOff>673112</xdr:rowOff>
    </xdr:to>
    <xdr:pic>
      <xdr:nvPicPr>
        <xdr:cNvPr id="130" name="Immagine 129" descr="https://mediacore.kyuubi.it/pelletteriacasadei/media/img/2025/9/30/664944-large-clutch-love-moschino-velour-jc4327pp0nkx0611-rosa-antico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93" t="59649" r="21306"/>
        <a:stretch/>
      </xdr:blipFill>
      <xdr:spPr bwMode="auto">
        <a:xfrm>
          <a:off x="66675" y="87134700"/>
          <a:ext cx="2019300" cy="1444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9</xdr:row>
      <xdr:rowOff>104775</xdr:rowOff>
    </xdr:from>
    <xdr:to>
      <xdr:col>0</xdr:col>
      <xdr:colOff>2028825</xdr:colOff>
      <xdr:row>9</xdr:row>
      <xdr:rowOff>1333500</xdr:rowOff>
    </xdr:to>
    <xdr:pic>
      <xdr:nvPicPr>
        <xdr:cNvPr id="113" name="Immagine 112" descr="LOVE MOSCHINO LOVE MOSCHINO Borsetta JC4093PP1NLI0000 Nero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6" t="41824" r="5499" b="15735"/>
        <a:stretch/>
      </xdr:blipFill>
      <xdr:spPr bwMode="auto">
        <a:xfrm>
          <a:off x="104775" y="2181225"/>
          <a:ext cx="1924050" cy="123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5</xdr:row>
      <xdr:rowOff>66674</xdr:rowOff>
    </xdr:from>
    <xdr:to>
      <xdr:col>0</xdr:col>
      <xdr:colOff>2078106</xdr:colOff>
      <xdr:row>5</xdr:row>
      <xdr:rowOff>1562099</xdr:rowOff>
    </xdr:to>
    <xdr:pic>
      <xdr:nvPicPr>
        <xdr:cNvPr id="132" name="Immagine 131" descr="LOVE MOSCHINO LOVE MOSCHINO Borsetta JC4097PP0ILA0000 Nero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257174"/>
          <a:ext cx="2040006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6</xdr:row>
      <xdr:rowOff>76200</xdr:rowOff>
    </xdr:from>
    <xdr:to>
      <xdr:col>0</xdr:col>
      <xdr:colOff>2081866</xdr:colOff>
      <xdr:row>6</xdr:row>
      <xdr:rowOff>1485900</xdr:rowOff>
    </xdr:to>
    <xdr:pic>
      <xdr:nvPicPr>
        <xdr:cNvPr id="133" name="Immagine 132" descr="https://img.giglio.com/imager/prodZoom/D20747.080_1/love-moschino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2000250"/>
          <a:ext cx="2024716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7</xdr:row>
      <xdr:rowOff>66675</xdr:rowOff>
    </xdr:from>
    <xdr:to>
      <xdr:col>0</xdr:col>
      <xdr:colOff>2089425</xdr:colOff>
      <xdr:row>7</xdr:row>
      <xdr:rowOff>1409700</xdr:rowOff>
    </xdr:to>
    <xdr:pic>
      <xdr:nvPicPr>
        <xdr:cNvPr id="134" name="Immagine 133" descr="LOVE MOSCHINO LOVE MOSCHINO Borsetta JC4097PP0ILA0110 Beig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562350"/>
          <a:ext cx="206085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17</xdr:row>
      <xdr:rowOff>76200</xdr:rowOff>
    </xdr:from>
    <xdr:to>
      <xdr:col>0</xdr:col>
      <xdr:colOff>1866900</xdr:colOff>
      <xdr:row>17</xdr:row>
      <xdr:rowOff>1295400</xdr:rowOff>
    </xdr:to>
    <xdr:pic>
      <xdr:nvPicPr>
        <xdr:cNvPr id="135" name="Immagine 134" descr="LOVE MOSCHINO LOVE MOSCHINO Borsetta JC4294PP0ILA0000 Nero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5" y="19907250"/>
          <a:ext cx="174307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18</xdr:row>
      <xdr:rowOff>85725</xdr:rowOff>
    </xdr:from>
    <xdr:to>
      <xdr:col>0</xdr:col>
      <xdr:colOff>1905000</xdr:colOff>
      <xdr:row>18</xdr:row>
      <xdr:rowOff>1190625</xdr:rowOff>
    </xdr:to>
    <xdr:pic>
      <xdr:nvPicPr>
        <xdr:cNvPr id="137" name="Immagine 136" descr="LOVE MOSCHINO LOVE MOSCHINO Borsetta JC4294PP0ILA0500 Rosso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21374100"/>
          <a:ext cx="18002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19</xdr:row>
      <xdr:rowOff>114300</xdr:rowOff>
    </xdr:from>
    <xdr:to>
      <xdr:col>0</xdr:col>
      <xdr:colOff>1866900</xdr:colOff>
      <xdr:row>19</xdr:row>
      <xdr:rowOff>666750</xdr:rowOff>
    </xdr:to>
    <xdr:pic>
      <xdr:nvPicPr>
        <xdr:cNvPr id="138" name="Immagine 137" descr="https://img.giglio.com/imager/prodZoom/D20747.080_1/love-moschino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1450" y="22755225"/>
          <a:ext cx="1695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100</xdr:row>
      <xdr:rowOff>28575</xdr:rowOff>
    </xdr:from>
    <xdr:to>
      <xdr:col>0</xdr:col>
      <xdr:colOff>1828800</xdr:colOff>
      <xdr:row>100</xdr:row>
      <xdr:rowOff>3303145</xdr:rowOff>
    </xdr:to>
    <xdr:pic>
      <xdr:nvPicPr>
        <xdr:cNvPr id="139" name="Immagine 138" descr="LOVE MOSCHINO LOVE MOSCHINO Borsetta JC4342PP0ILA0000 Nero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0025" y="89258775"/>
          <a:ext cx="1628775" cy="327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101</xdr:row>
      <xdr:rowOff>104775</xdr:rowOff>
    </xdr:from>
    <xdr:to>
      <xdr:col>0</xdr:col>
      <xdr:colOff>1924050</xdr:colOff>
      <xdr:row>101</xdr:row>
      <xdr:rowOff>1773130</xdr:rowOff>
    </xdr:to>
    <xdr:pic>
      <xdr:nvPicPr>
        <xdr:cNvPr id="140" name="Immagine 139" descr="LOVE MOSCHINO LOVE MOSCHINO Borsetta JC4342PP0ILA0500 Rosso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8125" y="92725875"/>
          <a:ext cx="1685925" cy="1668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102</xdr:row>
      <xdr:rowOff>95250</xdr:rowOff>
    </xdr:from>
    <xdr:to>
      <xdr:col>0</xdr:col>
      <xdr:colOff>2028825</xdr:colOff>
      <xdr:row>102</xdr:row>
      <xdr:rowOff>1828800</xdr:rowOff>
    </xdr:to>
    <xdr:pic>
      <xdr:nvPicPr>
        <xdr:cNvPr id="141" name="Immagine 140" descr="LOVE MOSCHINO LOVE MOSCHINO Borsetta JC4342PP0ILA0715 Blu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7175" y="94545150"/>
          <a:ext cx="17716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132</xdr:row>
      <xdr:rowOff>85725</xdr:rowOff>
    </xdr:from>
    <xdr:to>
      <xdr:col>0</xdr:col>
      <xdr:colOff>2021807</xdr:colOff>
      <xdr:row>132</xdr:row>
      <xdr:rowOff>1419225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5" y="118290975"/>
          <a:ext cx="1955132" cy="1333500"/>
        </a:xfrm>
        <a:prstGeom prst="rect">
          <a:avLst/>
        </a:prstGeom>
      </xdr:spPr>
    </xdr:pic>
    <xdr:clientData/>
  </xdr:twoCellAnchor>
  <xdr:twoCellAnchor>
    <xdr:from>
      <xdr:col>0</xdr:col>
      <xdr:colOff>66674</xdr:colOff>
      <xdr:row>133</xdr:row>
      <xdr:rowOff>66675</xdr:rowOff>
    </xdr:from>
    <xdr:to>
      <xdr:col>0</xdr:col>
      <xdr:colOff>2087753</xdr:colOff>
      <xdr:row>133</xdr:row>
      <xdr:rowOff>1400175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4" y="119853075"/>
          <a:ext cx="2021079" cy="13335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134</xdr:row>
      <xdr:rowOff>57149</xdr:rowOff>
    </xdr:from>
    <xdr:to>
      <xdr:col>0</xdr:col>
      <xdr:colOff>2047875</xdr:colOff>
      <xdr:row>134</xdr:row>
      <xdr:rowOff>1401255</xdr:rowOff>
    </xdr:to>
    <xdr:pic>
      <xdr:nvPicPr>
        <xdr:cNvPr id="144" name="Immagine 143" descr="https://bartolinicalzature.com/wp-content/uploads/2025/04/love-moschino-borsa-donna-avorio-e-pailletts-oro-jc4293pp-ikk111a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121424699"/>
          <a:ext cx="2009775" cy="134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148</xdr:row>
      <xdr:rowOff>76200</xdr:rowOff>
    </xdr:from>
    <xdr:to>
      <xdr:col>0</xdr:col>
      <xdr:colOff>2057400</xdr:colOff>
      <xdr:row>150</xdr:row>
      <xdr:rowOff>323850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400"/>
        <a:stretch/>
      </xdr:blipFill>
      <xdr:spPr>
        <a:xfrm>
          <a:off x="247650" y="131425950"/>
          <a:ext cx="1809750" cy="10668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241</xdr:row>
      <xdr:rowOff>47625</xdr:rowOff>
    </xdr:from>
    <xdr:to>
      <xdr:col>0</xdr:col>
      <xdr:colOff>1924050</xdr:colOff>
      <xdr:row>241</xdr:row>
      <xdr:rowOff>1866900</xdr:rowOff>
    </xdr:to>
    <xdr:pic>
      <xdr:nvPicPr>
        <xdr:cNvPr id="146" name="Immagine 145" descr="https://cuoieriashop.com/cdn/shop/products/jc4055pp1ila0000.jpg?v=1709650256&amp;width=750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8" r="6280" b="7729"/>
        <a:stretch/>
      </xdr:blipFill>
      <xdr:spPr bwMode="auto">
        <a:xfrm>
          <a:off x="161925" y="194386200"/>
          <a:ext cx="176212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242</xdr:row>
      <xdr:rowOff>38100</xdr:rowOff>
    </xdr:from>
    <xdr:to>
      <xdr:col>0</xdr:col>
      <xdr:colOff>2009775</xdr:colOff>
      <xdr:row>242</xdr:row>
      <xdr:rowOff>2089149</xdr:rowOff>
    </xdr:to>
    <xdr:pic>
      <xdr:nvPicPr>
        <xdr:cNvPr id="147" name="Immagine 146" descr="LOVE MOSCHINO Borsa Hand Bag Donna Viola JC4055PP1ILA0650 - Sandrini Calzature e Abbigliamento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7175" y="196357875"/>
          <a:ext cx="1752600" cy="205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243</xdr:row>
      <xdr:rowOff>104775</xdr:rowOff>
    </xdr:from>
    <xdr:to>
      <xdr:col>0</xdr:col>
      <xdr:colOff>1952625</xdr:colOff>
      <xdr:row>243</xdr:row>
      <xdr:rowOff>2081755</xdr:rowOff>
    </xdr:to>
    <xdr:pic>
      <xdr:nvPicPr>
        <xdr:cNvPr id="148" name="Immagine 147" descr="Love Moschino Borsa trapuntata Bianco Donna | JC4055PP1ILA0110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198577200"/>
          <a:ext cx="1724025" cy="1976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249</xdr:row>
      <xdr:rowOff>57149</xdr:rowOff>
    </xdr:from>
    <xdr:to>
      <xdr:col>0</xdr:col>
      <xdr:colOff>2111458</xdr:colOff>
      <xdr:row>249</xdr:row>
      <xdr:rowOff>1343024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203701649"/>
          <a:ext cx="2035258" cy="128587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250</xdr:row>
      <xdr:rowOff>95250</xdr:rowOff>
    </xdr:from>
    <xdr:to>
      <xdr:col>0</xdr:col>
      <xdr:colOff>2053317</xdr:colOff>
      <xdr:row>250</xdr:row>
      <xdr:rowOff>1314450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205111350"/>
          <a:ext cx="1948542" cy="12192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251</xdr:row>
      <xdr:rowOff>47625</xdr:rowOff>
    </xdr:from>
    <xdr:to>
      <xdr:col>0</xdr:col>
      <xdr:colOff>1924051</xdr:colOff>
      <xdr:row>251</xdr:row>
      <xdr:rowOff>1186195</xdr:rowOff>
    </xdr:to>
    <xdr:pic>
      <xdr:nvPicPr>
        <xdr:cNvPr id="151" name="Immagine 150" descr="LOVE MOSCHINO LOVE MOSCHINO Borsetta JC4213PP1ILQ160A Rosa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0" y="206482950"/>
          <a:ext cx="1771651" cy="1138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95</xdr:row>
      <xdr:rowOff>47625</xdr:rowOff>
    </xdr:from>
    <xdr:to>
      <xdr:col>0</xdr:col>
      <xdr:colOff>2105025</xdr:colOff>
      <xdr:row>95</xdr:row>
      <xdr:rowOff>1316450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001100"/>
          <a:ext cx="2038350" cy="1268825"/>
        </a:xfrm>
        <a:prstGeom prst="rect">
          <a:avLst/>
        </a:prstGeom>
      </xdr:spPr>
    </xdr:pic>
    <xdr:clientData/>
  </xdr:twoCellAnchor>
  <xdr:twoCellAnchor>
    <xdr:from>
      <xdr:col>0</xdr:col>
      <xdr:colOff>38099</xdr:colOff>
      <xdr:row>212</xdr:row>
      <xdr:rowOff>76201</xdr:rowOff>
    </xdr:from>
    <xdr:to>
      <xdr:col>0</xdr:col>
      <xdr:colOff>2124074</xdr:colOff>
      <xdr:row>212</xdr:row>
      <xdr:rowOff>1095375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74698026"/>
          <a:ext cx="2085975" cy="1019174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217</xdr:row>
      <xdr:rowOff>66675</xdr:rowOff>
    </xdr:from>
    <xdr:to>
      <xdr:col>0</xdr:col>
      <xdr:colOff>2114550</xdr:colOff>
      <xdr:row>218</xdr:row>
      <xdr:rowOff>762000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78946175"/>
          <a:ext cx="1990726" cy="16764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248</xdr:row>
      <xdr:rowOff>161925</xdr:rowOff>
    </xdr:from>
    <xdr:to>
      <xdr:col>0</xdr:col>
      <xdr:colOff>2047875</xdr:colOff>
      <xdr:row>248</xdr:row>
      <xdr:rowOff>1543050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6406750"/>
          <a:ext cx="1924050" cy="1381125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193</xdr:row>
      <xdr:rowOff>47625</xdr:rowOff>
    </xdr:from>
    <xdr:to>
      <xdr:col>0</xdr:col>
      <xdr:colOff>2038350</xdr:colOff>
      <xdr:row>193</xdr:row>
      <xdr:rowOff>1313276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9762825"/>
          <a:ext cx="1981200" cy="126565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181</xdr:row>
      <xdr:rowOff>57150</xdr:rowOff>
    </xdr:from>
    <xdr:to>
      <xdr:col>0</xdr:col>
      <xdr:colOff>1819275</xdr:colOff>
      <xdr:row>182</xdr:row>
      <xdr:rowOff>857250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54447875"/>
          <a:ext cx="1543050" cy="157162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304800</xdr:colOff>
      <xdr:row>145</xdr:row>
      <xdr:rowOff>304800</xdr:rowOff>
    </xdr:to>
    <xdr:sp macro="" textlink="">
      <xdr:nvSpPr>
        <xdr:cNvPr id="2049" name="AutoShape 1" descr="Immagine generata: Borsa Love Moschino color crema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8067675" y="1296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161925</xdr:colOff>
      <xdr:row>145</xdr:row>
      <xdr:rowOff>38099</xdr:rowOff>
    </xdr:from>
    <xdr:to>
      <xdr:col>0</xdr:col>
      <xdr:colOff>1924051</xdr:colOff>
      <xdr:row>145</xdr:row>
      <xdr:rowOff>1800225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29654299"/>
          <a:ext cx="1762126" cy="1762126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52</xdr:row>
      <xdr:rowOff>77160</xdr:rowOff>
    </xdr:from>
    <xdr:to>
      <xdr:col>0</xdr:col>
      <xdr:colOff>1914525</xdr:colOff>
      <xdr:row>53</xdr:row>
      <xdr:rowOff>466725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5" t="11486" r="8333" b="14527"/>
        <a:stretch/>
      </xdr:blipFill>
      <xdr:spPr>
        <a:xfrm>
          <a:off x="266700" y="45644760"/>
          <a:ext cx="1647825" cy="932490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46</xdr:row>
      <xdr:rowOff>66675</xdr:rowOff>
    </xdr:from>
    <xdr:to>
      <xdr:col>0</xdr:col>
      <xdr:colOff>1717675</xdr:colOff>
      <xdr:row>46</xdr:row>
      <xdr:rowOff>1332326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9566850"/>
          <a:ext cx="1270000" cy="1265651"/>
        </a:xfrm>
        <a:prstGeom prst="rect">
          <a:avLst/>
        </a:prstGeom>
      </xdr:spPr>
    </xdr:pic>
    <xdr:clientData/>
  </xdr:twoCellAnchor>
  <xdr:twoCellAnchor>
    <xdr:from>
      <xdr:col>0</xdr:col>
      <xdr:colOff>352426</xdr:colOff>
      <xdr:row>47</xdr:row>
      <xdr:rowOff>47624</xdr:rowOff>
    </xdr:from>
    <xdr:to>
      <xdr:col>0</xdr:col>
      <xdr:colOff>1762125</xdr:colOff>
      <xdr:row>47</xdr:row>
      <xdr:rowOff>1457323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40938449"/>
          <a:ext cx="1409699" cy="1409699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24</xdr:row>
      <xdr:rowOff>209550</xdr:rowOff>
    </xdr:from>
    <xdr:to>
      <xdr:col>0</xdr:col>
      <xdr:colOff>2057399</xdr:colOff>
      <xdr:row>25</xdr:row>
      <xdr:rowOff>619125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7612975"/>
          <a:ext cx="1971675" cy="1162050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21</xdr:row>
      <xdr:rowOff>66674</xdr:rowOff>
    </xdr:from>
    <xdr:to>
      <xdr:col>0</xdr:col>
      <xdr:colOff>1952624</xdr:colOff>
      <xdr:row>22</xdr:row>
      <xdr:rowOff>942974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25050749"/>
          <a:ext cx="1800225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52"/>
  <sheetViews>
    <sheetView tabSelected="1" workbookViewId="0">
      <selection activeCell="L6" sqref="L6"/>
    </sheetView>
  </sheetViews>
  <sheetFormatPr defaultRowHeight="15" x14ac:dyDescent="0.25"/>
  <cols>
    <col min="1" max="1" width="37.140625" customWidth="1"/>
    <col min="2" max="2" width="20.5703125" style="1" customWidth="1"/>
    <col min="3" max="3" width="40.7109375" style="1" bestFit="1" customWidth="1"/>
    <col min="4" max="4" width="9.28515625" style="1"/>
    <col min="5" max="5" width="8.7109375" style="19"/>
    <col min="6" max="6" width="12.85546875" style="19" bestFit="1" customWidth="1"/>
    <col min="7" max="7" width="8.7109375" style="20"/>
    <col min="8" max="8" width="11.28515625" style="20" bestFit="1" customWidth="1"/>
  </cols>
  <sheetData>
    <row r="4" spans="1:8" x14ac:dyDescent="0.25">
      <c r="D4" s="1">
        <f>SUM(D6:D252)</f>
        <v>11694</v>
      </c>
      <c r="F4" s="19">
        <f t="shared" ref="F4" si="0">SUM(F6:F2529)</f>
        <v>2121280.65</v>
      </c>
      <c r="G4" s="19"/>
      <c r="H4" s="19">
        <f>SUM(H6:H2529)</f>
        <v>848512.26</v>
      </c>
    </row>
    <row r="5" spans="1:8" s="16" customFormat="1" x14ac:dyDescent="0.25">
      <c r="A5" s="13"/>
      <c r="B5" s="14" t="s">
        <v>404</v>
      </c>
      <c r="C5" s="15" t="s">
        <v>405</v>
      </c>
      <c r="D5" s="14" t="s">
        <v>344</v>
      </c>
      <c r="E5" s="17" t="s">
        <v>406</v>
      </c>
      <c r="F5" s="17" t="s">
        <v>409</v>
      </c>
      <c r="G5" s="21" t="s">
        <v>407</v>
      </c>
      <c r="H5" s="21" t="s">
        <v>408</v>
      </c>
    </row>
    <row r="6" spans="1:8" ht="136.5" customHeight="1" x14ac:dyDescent="0.25">
      <c r="A6" s="9" t="s">
        <v>364</v>
      </c>
      <c r="B6" s="10" t="s">
        <v>371</v>
      </c>
      <c r="C6" s="4" t="s">
        <v>374</v>
      </c>
      <c r="D6" s="4">
        <v>470</v>
      </c>
      <c r="E6" s="18">
        <v>150</v>
      </c>
      <c r="F6" s="18">
        <f>E6*D6</f>
        <v>70500</v>
      </c>
      <c r="G6" s="18">
        <f>E6/2.5</f>
        <v>60</v>
      </c>
      <c r="H6" s="18">
        <f>G6*D6</f>
        <v>28200</v>
      </c>
    </row>
    <row r="7" spans="1:8" ht="123.75" customHeight="1" x14ac:dyDescent="0.25">
      <c r="A7" s="9" t="s">
        <v>364</v>
      </c>
      <c r="B7" s="11" t="s">
        <v>372</v>
      </c>
      <c r="C7" s="4" t="s">
        <v>375</v>
      </c>
      <c r="D7" s="4">
        <v>250</v>
      </c>
      <c r="E7" s="18">
        <v>150</v>
      </c>
      <c r="F7" s="18">
        <f t="shared" ref="F7:F70" si="1">E7*D7</f>
        <v>37500</v>
      </c>
      <c r="G7" s="18">
        <f t="shared" ref="G7:G70" si="2">E7/2.5</f>
        <v>60</v>
      </c>
      <c r="H7" s="18">
        <f t="shared" ref="H7:H70" si="3">G7*D7</f>
        <v>15000</v>
      </c>
    </row>
    <row r="8" spans="1:8" ht="125.25" customHeight="1" x14ac:dyDescent="0.25">
      <c r="A8" s="9" t="s">
        <v>364</v>
      </c>
      <c r="B8" s="10" t="s">
        <v>373</v>
      </c>
      <c r="C8" s="4" t="s">
        <v>376</v>
      </c>
      <c r="D8" s="4">
        <v>211</v>
      </c>
      <c r="E8" s="18">
        <v>150</v>
      </c>
      <c r="F8" s="18">
        <f t="shared" si="1"/>
        <v>31650</v>
      </c>
      <c r="G8" s="18">
        <f t="shared" si="2"/>
        <v>60</v>
      </c>
      <c r="H8" s="18">
        <f t="shared" si="3"/>
        <v>12660</v>
      </c>
    </row>
    <row r="9" spans="1:8" ht="148.5" customHeight="1" x14ac:dyDescent="0.25">
      <c r="A9" s="2"/>
      <c r="B9" s="4" t="s">
        <v>334</v>
      </c>
      <c r="C9" s="4" t="s">
        <v>343</v>
      </c>
      <c r="D9" s="6">
        <v>14</v>
      </c>
      <c r="E9" s="18">
        <v>185</v>
      </c>
      <c r="F9" s="18">
        <f t="shared" si="1"/>
        <v>2590</v>
      </c>
      <c r="G9" s="18">
        <f t="shared" si="2"/>
        <v>74</v>
      </c>
      <c r="H9" s="18">
        <f t="shared" si="3"/>
        <v>1036</v>
      </c>
    </row>
    <row r="10" spans="1:8" ht="116.25" customHeight="1" x14ac:dyDescent="0.25">
      <c r="A10" s="2"/>
      <c r="B10" s="2" t="s">
        <v>80</v>
      </c>
      <c r="C10" s="2" t="s">
        <v>81</v>
      </c>
      <c r="D10" s="5">
        <v>15</v>
      </c>
      <c r="E10" s="18">
        <v>165</v>
      </c>
      <c r="F10" s="18">
        <f t="shared" si="1"/>
        <v>2475</v>
      </c>
      <c r="G10" s="18">
        <f t="shared" si="2"/>
        <v>66</v>
      </c>
      <c r="H10" s="18">
        <f t="shared" si="3"/>
        <v>990</v>
      </c>
    </row>
    <row r="11" spans="1:8" ht="148.5" customHeight="1" x14ac:dyDescent="0.25">
      <c r="A11" s="2"/>
      <c r="B11" s="4" t="s">
        <v>342</v>
      </c>
      <c r="C11" s="4" t="s">
        <v>352</v>
      </c>
      <c r="D11" s="6">
        <v>3</v>
      </c>
      <c r="E11" s="18">
        <v>160</v>
      </c>
      <c r="F11" s="18">
        <f t="shared" si="1"/>
        <v>480</v>
      </c>
      <c r="G11" s="18">
        <f t="shared" si="2"/>
        <v>64</v>
      </c>
      <c r="H11" s="18">
        <f t="shared" si="3"/>
        <v>192</v>
      </c>
    </row>
    <row r="12" spans="1:8" ht="82.5" customHeight="1" x14ac:dyDescent="0.25">
      <c r="A12" s="22"/>
      <c r="B12" s="4" t="s">
        <v>337</v>
      </c>
      <c r="C12" s="4" t="s">
        <v>347</v>
      </c>
      <c r="D12" s="6">
        <v>27</v>
      </c>
      <c r="E12" s="18">
        <v>170</v>
      </c>
      <c r="F12" s="18">
        <f t="shared" si="1"/>
        <v>4590</v>
      </c>
      <c r="G12" s="18">
        <f t="shared" si="2"/>
        <v>68</v>
      </c>
      <c r="H12" s="18">
        <f t="shared" si="3"/>
        <v>1836</v>
      </c>
    </row>
    <row r="13" spans="1:8" ht="97.5" customHeight="1" x14ac:dyDescent="0.25">
      <c r="A13" s="22"/>
      <c r="B13" s="4" t="s">
        <v>338</v>
      </c>
      <c r="C13" s="4" t="s">
        <v>348</v>
      </c>
      <c r="D13" s="6">
        <v>68</v>
      </c>
      <c r="E13" s="18">
        <v>170</v>
      </c>
      <c r="F13" s="18">
        <f t="shared" si="1"/>
        <v>11560</v>
      </c>
      <c r="G13" s="18">
        <f t="shared" si="2"/>
        <v>68</v>
      </c>
      <c r="H13" s="18">
        <f t="shared" si="3"/>
        <v>4624</v>
      </c>
    </row>
    <row r="14" spans="1:8" ht="135.75" customHeight="1" x14ac:dyDescent="0.25">
      <c r="A14" s="2"/>
      <c r="B14" s="4" t="s">
        <v>339</v>
      </c>
      <c r="C14" s="4" t="s">
        <v>349</v>
      </c>
      <c r="D14" s="6">
        <v>127</v>
      </c>
      <c r="E14" s="18">
        <v>165</v>
      </c>
      <c r="F14" s="18">
        <f t="shared" si="1"/>
        <v>20955</v>
      </c>
      <c r="G14" s="18">
        <f t="shared" si="2"/>
        <v>66</v>
      </c>
      <c r="H14" s="18">
        <f t="shared" si="3"/>
        <v>8382</v>
      </c>
    </row>
    <row r="15" spans="1:8" ht="102.75" customHeight="1" x14ac:dyDescent="0.25">
      <c r="A15" s="2"/>
      <c r="B15" s="4" t="s">
        <v>340</v>
      </c>
      <c r="C15" s="4" t="s">
        <v>350</v>
      </c>
      <c r="D15" s="6">
        <v>36</v>
      </c>
      <c r="E15" s="18">
        <v>175</v>
      </c>
      <c r="F15" s="18">
        <f t="shared" si="1"/>
        <v>6300</v>
      </c>
      <c r="G15" s="18">
        <f t="shared" si="2"/>
        <v>70</v>
      </c>
      <c r="H15" s="18">
        <f t="shared" si="3"/>
        <v>2520</v>
      </c>
    </row>
    <row r="16" spans="1:8" ht="171.75" customHeight="1" x14ac:dyDescent="0.25">
      <c r="A16" s="2"/>
      <c r="B16" s="3" t="s">
        <v>0</v>
      </c>
      <c r="C16" s="3" t="s">
        <v>1</v>
      </c>
      <c r="D16" s="4">
        <v>19</v>
      </c>
      <c r="E16" s="18">
        <v>189.95</v>
      </c>
      <c r="F16" s="18">
        <f t="shared" si="1"/>
        <v>3609.0499999999997</v>
      </c>
      <c r="G16" s="18">
        <f t="shared" si="2"/>
        <v>75.97999999999999</v>
      </c>
      <c r="H16" s="18">
        <f t="shared" si="3"/>
        <v>1443.62</v>
      </c>
    </row>
    <row r="17" spans="1:8" ht="157.5" customHeight="1" x14ac:dyDescent="0.25">
      <c r="A17" s="2"/>
      <c r="B17" s="3" t="s">
        <v>2</v>
      </c>
      <c r="C17" s="3" t="s">
        <v>3</v>
      </c>
      <c r="D17" s="4">
        <v>5</v>
      </c>
      <c r="E17" s="18">
        <v>165</v>
      </c>
      <c r="F17" s="18">
        <f t="shared" si="1"/>
        <v>825</v>
      </c>
      <c r="G17" s="18">
        <f t="shared" si="2"/>
        <v>66</v>
      </c>
      <c r="H17" s="18">
        <f t="shared" si="3"/>
        <v>330</v>
      </c>
    </row>
    <row r="18" spans="1:8" ht="114.75" customHeight="1" x14ac:dyDescent="0.25">
      <c r="A18" s="9" t="s">
        <v>364</v>
      </c>
      <c r="B18" s="10" t="s">
        <v>377</v>
      </c>
      <c r="C18" s="3" t="s">
        <v>374</v>
      </c>
      <c r="D18" s="4">
        <v>276</v>
      </c>
      <c r="E18" s="18">
        <v>145</v>
      </c>
      <c r="F18" s="18">
        <f t="shared" si="1"/>
        <v>40020</v>
      </c>
      <c r="G18" s="18">
        <f t="shared" si="2"/>
        <v>58</v>
      </c>
      <c r="H18" s="18">
        <f t="shared" si="3"/>
        <v>16008</v>
      </c>
    </row>
    <row r="19" spans="1:8" ht="106.5" customHeight="1" x14ac:dyDescent="0.25">
      <c r="A19" s="9" t="s">
        <v>364</v>
      </c>
      <c r="B19" s="10" t="s">
        <v>378</v>
      </c>
      <c r="C19" s="3" t="s">
        <v>380</v>
      </c>
      <c r="D19" s="4">
        <v>196</v>
      </c>
      <c r="E19" s="18">
        <v>145</v>
      </c>
      <c r="F19" s="18">
        <f t="shared" si="1"/>
        <v>28420</v>
      </c>
      <c r="G19" s="18">
        <f t="shared" si="2"/>
        <v>58</v>
      </c>
      <c r="H19" s="18">
        <f t="shared" si="3"/>
        <v>11368</v>
      </c>
    </row>
    <row r="20" spans="1:8" ht="66" customHeight="1" x14ac:dyDescent="0.25">
      <c r="A20" s="9" t="s">
        <v>364</v>
      </c>
      <c r="B20" s="11" t="s">
        <v>379</v>
      </c>
      <c r="C20" s="3" t="s">
        <v>381</v>
      </c>
      <c r="D20" s="4">
        <v>212</v>
      </c>
      <c r="E20" s="18">
        <v>145</v>
      </c>
      <c r="F20" s="18">
        <f t="shared" si="1"/>
        <v>30740</v>
      </c>
      <c r="G20" s="18">
        <f t="shared" si="2"/>
        <v>58</v>
      </c>
      <c r="H20" s="18">
        <f t="shared" si="3"/>
        <v>12296</v>
      </c>
    </row>
    <row r="21" spans="1:8" ht="118.5" customHeight="1" x14ac:dyDescent="0.25">
      <c r="A21" s="2"/>
      <c r="B21" s="3" t="s">
        <v>4</v>
      </c>
      <c r="C21" s="3" t="s">
        <v>5</v>
      </c>
      <c r="D21" s="4">
        <v>1</v>
      </c>
      <c r="E21" s="18">
        <v>185</v>
      </c>
      <c r="F21" s="18">
        <f t="shared" si="1"/>
        <v>185</v>
      </c>
      <c r="G21" s="18">
        <f t="shared" si="2"/>
        <v>74</v>
      </c>
      <c r="H21" s="18">
        <f t="shared" si="3"/>
        <v>74</v>
      </c>
    </row>
    <row r="22" spans="1:8" ht="66.75" customHeight="1" x14ac:dyDescent="0.25">
      <c r="A22" s="22"/>
      <c r="B22" s="3" t="s">
        <v>7</v>
      </c>
      <c r="C22" s="3" t="s">
        <v>8</v>
      </c>
      <c r="D22" s="4">
        <v>21</v>
      </c>
      <c r="E22" s="18">
        <v>175</v>
      </c>
      <c r="F22" s="18">
        <f t="shared" si="1"/>
        <v>3675</v>
      </c>
      <c r="G22" s="18">
        <f t="shared" si="2"/>
        <v>70</v>
      </c>
      <c r="H22" s="18">
        <f t="shared" si="3"/>
        <v>1470</v>
      </c>
    </row>
    <row r="23" spans="1:8" ht="78.75" customHeight="1" x14ac:dyDescent="0.25">
      <c r="A23" s="22"/>
      <c r="B23" s="3" t="s">
        <v>9</v>
      </c>
      <c r="C23" s="3" t="s">
        <v>10</v>
      </c>
      <c r="D23" s="4">
        <v>22</v>
      </c>
      <c r="E23" s="18">
        <v>175</v>
      </c>
      <c r="F23" s="18">
        <f t="shared" si="1"/>
        <v>3850</v>
      </c>
      <c r="G23" s="18">
        <f t="shared" si="2"/>
        <v>70</v>
      </c>
      <c r="H23" s="18">
        <f t="shared" si="3"/>
        <v>1540</v>
      </c>
    </row>
    <row r="24" spans="1:8" ht="160.5" customHeight="1" x14ac:dyDescent="0.25">
      <c r="A24" s="2"/>
      <c r="B24" s="3" t="s">
        <v>11</v>
      </c>
      <c r="C24" s="3" t="s">
        <v>8</v>
      </c>
      <c r="D24" s="4">
        <v>16</v>
      </c>
      <c r="E24" s="18">
        <v>185</v>
      </c>
      <c r="F24" s="18">
        <f t="shared" si="1"/>
        <v>2960</v>
      </c>
      <c r="G24" s="18">
        <f t="shared" si="2"/>
        <v>74</v>
      </c>
      <c r="H24" s="18">
        <f t="shared" si="3"/>
        <v>1184</v>
      </c>
    </row>
    <row r="25" spans="1:8" ht="59.25" customHeight="1" x14ac:dyDescent="0.25">
      <c r="A25" s="22"/>
      <c r="B25" s="3" t="s">
        <v>12</v>
      </c>
      <c r="C25" s="3" t="s">
        <v>8</v>
      </c>
      <c r="D25" s="4">
        <v>19</v>
      </c>
      <c r="E25" s="18">
        <v>195</v>
      </c>
      <c r="F25" s="18">
        <f t="shared" si="1"/>
        <v>3705</v>
      </c>
      <c r="G25" s="18">
        <f t="shared" si="2"/>
        <v>78</v>
      </c>
      <c r="H25" s="18">
        <f t="shared" si="3"/>
        <v>1482</v>
      </c>
    </row>
    <row r="26" spans="1:8" ht="72.75" customHeight="1" x14ac:dyDescent="0.25">
      <c r="A26" s="22"/>
      <c r="B26" s="3" t="s">
        <v>13</v>
      </c>
      <c r="C26" s="3" t="s">
        <v>10</v>
      </c>
      <c r="D26" s="4">
        <v>3</v>
      </c>
      <c r="E26" s="18">
        <v>195</v>
      </c>
      <c r="F26" s="18">
        <f t="shared" si="1"/>
        <v>585</v>
      </c>
      <c r="G26" s="18">
        <f t="shared" si="2"/>
        <v>78</v>
      </c>
      <c r="H26" s="18">
        <f t="shared" si="3"/>
        <v>234</v>
      </c>
    </row>
    <row r="27" spans="1:8" ht="115.5" customHeight="1" x14ac:dyDescent="0.25">
      <c r="A27" s="2"/>
      <c r="B27" s="3" t="s">
        <v>14</v>
      </c>
      <c r="C27" s="3" t="s">
        <v>15</v>
      </c>
      <c r="D27" s="4">
        <v>7</v>
      </c>
      <c r="E27" s="18">
        <v>210</v>
      </c>
      <c r="F27" s="18">
        <f t="shared" si="1"/>
        <v>1470</v>
      </c>
      <c r="G27" s="18">
        <f t="shared" si="2"/>
        <v>84</v>
      </c>
      <c r="H27" s="18">
        <f t="shared" si="3"/>
        <v>588</v>
      </c>
    </row>
    <row r="28" spans="1:8" ht="54.75" customHeight="1" x14ac:dyDescent="0.25">
      <c r="A28" s="22"/>
      <c r="B28" s="3" t="s">
        <v>16</v>
      </c>
      <c r="C28" s="3" t="s">
        <v>17</v>
      </c>
      <c r="D28" s="4">
        <v>40</v>
      </c>
      <c r="E28" s="18">
        <v>220</v>
      </c>
      <c r="F28" s="18">
        <f t="shared" si="1"/>
        <v>8800</v>
      </c>
      <c r="G28" s="18">
        <f t="shared" si="2"/>
        <v>88</v>
      </c>
      <c r="H28" s="18">
        <f t="shared" si="3"/>
        <v>3520</v>
      </c>
    </row>
    <row r="29" spans="1:8" ht="45" customHeight="1" x14ac:dyDescent="0.25">
      <c r="A29" s="22"/>
      <c r="B29" s="3" t="s">
        <v>18</v>
      </c>
      <c r="C29" s="3" t="s">
        <v>19</v>
      </c>
      <c r="D29" s="4">
        <v>30</v>
      </c>
      <c r="E29" s="18">
        <v>220</v>
      </c>
      <c r="F29" s="18">
        <f t="shared" si="1"/>
        <v>6600</v>
      </c>
      <c r="G29" s="18">
        <f t="shared" si="2"/>
        <v>88</v>
      </c>
      <c r="H29" s="18">
        <f t="shared" si="3"/>
        <v>2640</v>
      </c>
    </row>
    <row r="30" spans="1:8" ht="37.5" customHeight="1" x14ac:dyDescent="0.25">
      <c r="A30" s="22"/>
      <c r="B30" s="3" t="s">
        <v>20</v>
      </c>
      <c r="C30" s="3" t="s">
        <v>21</v>
      </c>
      <c r="D30" s="4">
        <v>39</v>
      </c>
      <c r="E30" s="18">
        <v>220</v>
      </c>
      <c r="F30" s="18">
        <f t="shared" si="1"/>
        <v>8580</v>
      </c>
      <c r="G30" s="18">
        <f t="shared" si="2"/>
        <v>88</v>
      </c>
      <c r="H30" s="18">
        <f t="shared" si="3"/>
        <v>3432</v>
      </c>
    </row>
    <row r="31" spans="1:8" ht="130.15" customHeight="1" x14ac:dyDescent="0.25">
      <c r="A31" s="22"/>
      <c r="B31" s="3" t="s">
        <v>22</v>
      </c>
      <c r="C31" s="3" t="s">
        <v>23</v>
      </c>
      <c r="D31" s="4">
        <v>25</v>
      </c>
      <c r="E31" s="18">
        <v>239</v>
      </c>
      <c r="F31" s="18">
        <f t="shared" si="1"/>
        <v>5975</v>
      </c>
      <c r="G31" s="18">
        <f t="shared" si="2"/>
        <v>95.6</v>
      </c>
      <c r="H31" s="18">
        <f t="shared" si="3"/>
        <v>2390</v>
      </c>
    </row>
    <row r="32" spans="1:8" ht="45" customHeight="1" x14ac:dyDescent="0.25">
      <c r="A32" s="22"/>
      <c r="B32" s="3" t="s">
        <v>24</v>
      </c>
      <c r="C32" s="3" t="s">
        <v>25</v>
      </c>
      <c r="D32" s="4">
        <v>15</v>
      </c>
      <c r="E32" s="18">
        <v>210</v>
      </c>
      <c r="F32" s="18">
        <f t="shared" si="1"/>
        <v>3150</v>
      </c>
      <c r="G32" s="18">
        <f t="shared" si="2"/>
        <v>84</v>
      </c>
      <c r="H32" s="18">
        <f t="shared" si="3"/>
        <v>1260</v>
      </c>
    </row>
    <row r="33" spans="1:8" ht="44.25" customHeight="1" x14ac:dyDescent="0.25">
      <c r="A33" s="22"/>
      <c r="B33" s="3" t="s">
        <v>28</v>
      </c>
      <c r="C33" s="3" t="s">
        <v>27</v>
      </c>
      <c r="D33" s="4">
        <v>1</v>
      </c>
      <c r="E33" s="18">
        <v>210</v>
      </c>
      <c r="F33" s="18">
        <f t="shared" si="1"/>
        <v>210</v>
      </c>
      <c r="G33" s="18">
        <f t="shared" si="2"/>
        <v>84</v>
      </c>
      <c r="H33" s="18">
        <f t="shared" si="3"/>
        <v>84</v>
      </c>
    </row>
    <row r="34" spans="1:8" ht="104.25" customHeight="1" x14ac:dyDescent="0.25">
      <c r="A34" s="2"/>
      <c r="B34" s="3" t="s">
        <v>29</v>
      </c>
      <c r="C34" s="3" t="s">
        <v>25</v>
      </c>
      <c r="D34" s="4">
        <v>12</v>
      </c>
      <c r="E34" s="18">
        <v>195</v>
      </c>
      <c r="F34" s="18">
        <f t="shared" si="1"/>
        <v>2340</v>
      </c>
      <c r="G34" s="18">
        <f t="shared" si="2"/>
        <v>78</v>
      </c>
      <c r="H34" s="18">
        <f t="shared" si="3"/>
        <v>936</v>
      </c>
    </row>
    <row r="35" spans="1:8" ht="130.15" customHeight="1" x14ac:dyDescent="0.25">
      <c r="A35" s="22"/>
      <c r="B35" s="3" t="s">
        <v>30</v>
      </c>
      <c r="C35" s="3" t="s">
        <v>23</v>
      </c>
      <c r="D35" s="4">
        <v>30</v>
      </c>
      <c r="E35" s="18">
        <v>208</v>
      </c>
      <c r="F35" s="18">
        <f t="shared" si="1"/>
        <v>6240</v>
      </c>
      <c r="G35" s="18">
        <f t="shared" si="2"/>
        <v>83.2</v>
      </c>
      <c r="H35" s="18">
        <f t="shared" si="3"/>
        <v>2496</v>
      </c>
    </row>
    <row r="36" spans="1:8" ht="29.25" customHeight="1" x14ac:dyDescent="0.25">
      <c r="A36" s="22"/>
      <c r="B36" s="3" t="s">
        <v>31</v>
      </c>
      <c r="C36" s="3" t="s">
        <v>25</v>
      </c>
      <c r="D36" s="4">
        <v>29</v>
      </c>
      <c r="E36" s="18">
        <v>197.5</v>
      </c>
      <c r="F36" s="18">
        <f t="shared" si="1"/>
        <v>5727.5</v>
      </c>
      <c r="G36" s="18">
        <f t="shared" si="2"/>
        <v>79</v>
      </c>
      <c r="H36" s="18">
        <f t="shared" si="3"/>
        <v>2291</v>
      </c>
    </row>
    <row r="37" spans="1:8" ht="31.5" customHeight="1" x14ac:dyDescent="0.25">
      <c r="A37" s="22"/>
      <c r="B37" s="3" t="s">
        <v>32</v>
      </c>
      <c r="C37" s="3" t="s">
        <v>27</v>
      </c>
      <c r="D37" s="4">
        <v>20</v>
      </c>
      <c r="E37" s="18">
        <v>197.5</v>
      </c>
      <c r="F37" s="18">
        <f t="shared" si="1"/>
        <v>3950</v>
      </c>
      <c r="G37" s="18">
        <f t="shared" si="2"/>
        <v>79</v>
      </c>
      <c r="H37" s="18">
        <f t="shared" si="3"/>
        <v>1580</v>
      </c>
    </row>
    <row r="38" spans="1:8" ht="33" customHeight="1" x14ac:dyDescent="0.25">
      <c r="A38" s="22"/>
      <c r="B38" s="3" t="s">
        <v>33</v>
      </c>
      <c r="C38" s="3" t="s">
        <v>34</v>
      </c>
      <c r="D38" s="4">
        <v>3</v>
      </c>
      <c r="E38" s="18">
        <v>197.5</v>
      </c>
      <c r="F38" s="18">
        <f t="shared" si="1"/>
        <v>592.5</v>
      </c>
      <c r="G38" s="18">
        <f t="shared" si="2"/>
        <v>79</v>
      </c>
      <c r="H38" s="18">
        <f t="shared" si="3"/>
        <v>237</v>
      </c>
    </row>
    <row r="39" spans="1:8" ht="34.5" customHeight="1" x14ac:dyDescent="0.25">
      <c r="A39" s="22"/>
      <c r="B39" s="3" t="s">
        <v>35</v>
      </c>
      <c r="C39" s="3" t="s">
        <v>36</v>
      </c>
      <c r="D39" s="4">
        <v>9</v>
      </c>
      <c r="E39" s="18">
        <v>197.5</v>
      </c>
      <c r="F39" s="18">
        <f t="shared" si="1"/>
        <v>1777.5</v>
      </c>
      <c r="G39" s="18">
        <f t="shared" si="2"/>
        <v>79</v>
      </c>
      <c r="H39" s="18">
        <f t="shared" si="3"/>
        <v>711</v>
      </c>
    </row>
    <row r="40" spans="1:8" ht="20.25" customHeight="1" x14ac:dyDescent="0.25">
      <c r="A40" s="22"/>
      <c r="B40" s="3" t="s">
        <v>37</v>
      </c>
      <c r="C40" s="3" t="s">
        <v>26</v>
      </c>
      <c r="D40" s="4">
        <v>7</v>
      </c>
      <c r="E40" s="18">
        <v>185</v>
      </c>
      <c r="F40" s="18">
        <f t="shared" si="1"/>
        <v>1295</v>
      </c>
      <c r="G40" s="18">
        <f t="shared" si="2"/>
        <v>74</v>
      </c>
      <c r="H40" s="18">
        <f t="shared" si="3"/>
        <v>518</v>
      </c>
    </row>
    <row r="41" spans="1:8" ht="23.25" customHeight="1" x14ac:dyDescent="0.25">
      <c r="A41" s="22"/>
      <c r="B41" s="3" t="s">
        <v>38</v>
      </c>
      <c r="C41" s="3" t="s">
        <v>39</v>
      </c>
      <c r="D41" s="4">
        <v>5</v>
      </c>
      <c r="E41" s="18">
        <v>185</v>
      </c>
      <c r="F41" s="18">
        <f t="shared" si="1"/>
        <v>925</v>
      </c>
      <c r="G41" s="18">
        <f t="shared" si="2"/>
        <v>74</v>
      </c>
      <c r="H41" s="18">
        <f t="shared" si="3"/>
        <v>370</v>
      </c>
    </row>
    <row r="42" spans="1:8" ht="19.5" customHeight="1" x14ac:dyDescent="0.25">
      <c r="A42" s="22"/>
      <c r="B42" s="3" t="s">
        <v>40</v>
      </c>
      <c r="C42" s="3" t="s">
        <v>23</v>
      </c>
      <c r="D42" s="4">
        <v>20</v>
      </c>
      <c r="E42" s="18">
        <v>185</v>
      </c>
      <c r="F42" s="18">
        <f t="shared" si="1"/>
        <v>3700</v>
      </c>
      <c r="G42" s="18">
        <f t="shared" si="2"/>
        <v>74</v>
      </c>
      <c r="H42" s="18">
        <f t="shared" si="3"/>
        <v>1480</v>
      </c>
    </row>
    <row r="43" spans="1:8" ht="19.5" customHeight="1" x14ac:dyDescent="0.25">
      <c r="A43" s="22"/>
      <c r="B43" s="3" t="s">
        <v>41</v>
      </c>
      <c r="C43" s="3" t="s">
        <v>25</v>
      </c>
      <c r="D43" s="4">
        <v>30</v>
      </c>
      <c r="E43" s="18">
        <v>185</v>
      </c>
      <c r="F43" s="18">
        <f t="shared" si="1"/>
        <v>5550</v>
      </c>
      <c r="G43" s="18">
        <f t="shared" si="2"/>
        <v>74</v>
      </c>
      <c r="H43" s="18">
        <f t="shared" si="3"/>
        <v>2220</v>
      </c>
    </row>
    <row r="44" spans="1:8" ht="23.25" customHeight="1" x14ac:dyDescent="0.25">
      <c r="A44" s="22"/>
      <c r="B44" s="3" t="s">
        <v>42</v>
      </c>
      <c r="C44" s="3" t="s">
        <v>27</v>
      </c>
      <c r="D44" s="4">
        <v>56</v>
      </c>
      <c r="E44" s="18">
        <v>185</v>
      </c>
      <c r="F44" s="18">
        <f t="shared" si="1"/>
        <v>10360</v>
      </c>
      <c r="G44" s="18">
        <f t="shared" si="2"/>
        <v>74</v>
      </c>
      <c r="H44" s="18">
        <f t="shared" si="3"/>
        <v>4144</v>
      </c>
    </row>
    <row r="45" spans="1:8" ht="87" customHeight="1" x14ac:dyDescent="0.25">
      <c r="A45" s="22"/>
      <c r="B45" s="3" t="s">
        <v>43</v>
      </c>
      <c r="C45" s="3" t="s">
        <v>44</v>
      </c>
      <c r="D45" s="4">
        <v>1</v>
      </c>
      <c r="E45" s="18">
        <v>195</v>
      </c>
      <c r="F45" s="18">
        <f t="shared" si="1"/>
        <v>195</v>
      </c>
      <c r="G45" s="18">
        <f t="shared" si="2"/>
        <v>78</v>
      </c>
      <c r="H45" s="18">
        <f t="shared" si="3"/>
        <v>78</v>
      </c>
    </row>
    <row r="46" spans="1:8" ht="84" customHeight="1" x14ac:dyDescent="0.25">
      <c r="A46" s="22"/>
      <c r="B46" s="3" t="s">
        <v>45</v>
      </c>
      <c r="C46" s="3" t="s">
        <v>46</v>
      </c>
      <c r="D46" s="4">
        <v>2</v>
      </c>
      <c r="E46" s="18">
        <v>175</v>
      </c>
      <c r="F46" s="18">
        <f t="shared" si="1"/>
        <v>350</v>
      </c>
      <c r="G46" s="18">
        <f t="shared" si="2"/>
        <v>70</v>
      </c>
      <c r="H46" s="18">
        <f t="shared" si="3"/>
        <v>140</v>
      </c>
    </row>
    <row r="47" spans="1:8" ht="109.5" customHeight="1" x14ac:dyDescent="0.25">
      <c r="A47" s="2"/>
      <c r="B47" s="3" t="s">
        <v>47</v>
      </c>
      <c r="C47" s="3" t="s">
        <v>48</v>
      </c>
      <c r="D47" s="4">
        <v>15</v>
      </c>
      <c r="E47" s="18">
        <v>190</v>
      </c>
      <c r="F47" s="18">
        <f t="shared" si="1"/>
        <v>2850</v>
      </c>
      <c r="G47" s="18">
        <f t="shared" si="2"/>
        <v>76</v>
      </c>
      <c r="H47" s="18">
        <f t="shared" si="3"/>
        <v>1140</v>
      </c>
    </row>
    <row r="48" spans="1:8" ht="120" customHeight="1" x14ac:dyDescent="0.25">
      <c r="A48" s="2"/>
      <c r="B48" s="3" t="s">
        <v>49</v>
      </c>
      <c r="C48" s="3" t="s">
        <v>46</v>
      </c>
      <c r="D48" s="4">
        <v>8</v>
      </c>
      <c r="E48" s="18">
        <v>185</v>
      </c>
      <c r="F48" s="18">
        <f t="shared" si="1"/>
        <v>1480</v>
      </c>
      <c r="G48" s="18">
        <f t="shared" si="2"/>
        <v>74</v>
      </c>
      <c r="H48" s="18">
        <f t="shared" si="3"/>
        <v>592</v>
      </c>
    </row>
    <row r="49" spans="1:8" ht="107.25" customHeight="1" x14ac:dyDescent="0.25">
      <c r="A49" s="2"/>
      <c r="B49" s="3" t="s">
        <v>51</v>
      </c>
      <c r="C49" s="3" t="s">
        <v>52</v>
      </c>
      <c r="D49" s="4">
        <v>5</v>
      </c>
      <c r="E49" s="18">
        <v>195</v>
      </c>
      <c r="F49" s="18">
        <f t="shared" si="1"/>
        <v>975</v>
      </c>
      <c r="G49" s="18">
        <f t="shared" si="2"/>
        <v>78</v>
      </c>
      <c r="H49" s="18">
        <f t="shared" si="3"/>
        <v>390</v>
      </c>
    </row>
    <row r="50" spans="1:8" ht="176.25" customHeight="1" x14ac:dyDescent="0.25">
      <c r="A50" s="2"/>
      <c r="B50" s="3" t="s">
        <v>53</v>
      </c>
      <c r="C50" s="3" t="s">
        <v>54</v>
      </c>
      <c r="D50" s="4">
        <v>4</v>
      </c>
      <c r="E50" s="18">
        <v>220</v>
      </c>
      <c r="F50" s="18">
        <f t="shared" si="1"/>
        <v>880</v>
      </c>
      <c r="G50" s="18">
        <f t="shared" si="2"/>
        <v>88</v>
      </c>
      <c r="H50" s="18">
        <f t="shared" si="3"/>
        <v>352</v>
      </c>
    </row>
    <row r="51" spans="1:8" ht="87.75" customHeight="1" x14ac:dyDescent="0.25">
      <c r="A51" s="22"/>
      <c r="B51" s="3" t="s">
        <v>57</v>
      </c>
      <c r="C51" s="3" t="s">
        <v>23</v>
      </c>
      <c r="D51" s="4">
        <v>4</v>
      </c>
      <c r="E51" s="18">
        <v>199.95</v>
      </c>
      <c r="F51" s="18">
        <f t="shared" si="1"/>
        <v>799.8</v>
      </c>
      <c r="G51" s="18">
        <f t="shared" si="2"/>
        <v>79.97999999999999</v>
      </c>
      <c r="H51" s="18">
        <f t="shared" si="3"/>
        <v>319.91999999999996</v>
      </c>
    </row>
    <row r="52" spans="1:8" ht="76.5" customHeight="1" x14ac:dyDescent="0.25">
      <c r="A52" s="22"/>
      <c r="B52" s="3" t="s">
        <v>58</v>
      </c>
      <c r="C52" s="3" t="s">
        <v>27</v>
      </c>
      <c r="D52" s="4">
        <v>20</v>
      </c>
      <c r="E52" s="18">
        <v>175</v>
      </c>
      <c r="F52" s="18">
        <f t="shared" si="1"/>
        <v>3500</v>
      </c>
      <c r="G52" s="18">
        <f t="shared" si="2"/>
        <v>70</v>
      </c>
      <c r="H52" s="18">
        <f t="shared" si="3"/>
        <v>1400</v>
      </c>
    </row>
    <row r="53" spans="1:8" ht="42.75" customHeight="1" x14ac:dyDescent="0.25">
      <c r="A53" s="22"/>
      <c r="B53" s="4" t="s">
        <v>322</v>
      </c>
      <c r="C53" s="3" t="s">
        <v>349</v>
      </c>
      <c r="D53" s="4">
        <v>69</v>
      </c>
      <c r="E53" s="18">
        <v>190</v>
      </c>
      <c r="F53" s="18">
        <f t="shared" si="1"/>
        <v>13110</v>
      </c>
      <c r="G53" s="18">
        <f t="shared" si="2"/>
        <v>76</v>
      </c>
      <c r="H53" s="18">
        <f t="shared" si="3"/>
        <v>5244</v>
      </c>
    </row>
    <row r="54" spans="1:8" ht="45.75" customHeight="1" x14ac:dyDescent="0.25">
      <c r="A54" s="22"/>
      <c r="B54" s="4" t="s">
        <v>323</v>
      </c>
      <c r="C54" s="3" t="s">
        <v>355</v>
      </c>
      <c r="D54" s="4">
        <v>28</v>
      </c>
      <c r="E54" s="18">
        <v>190</v>
      </c>
      <c r="F54" s="18">
        <f t="shared" si="1"/>
        <v>5320</v>
      </c>
      <c r="G54" s="18">
        <f t="shared" si="2"/>
        <v>76</v>
      </c>
      <c r="H54" s="18">
        <f t="shared" si="3"/>
        <v>2128</v>
      </c>
    </row>
    <row r="55" spans="1:8" ht="51.75" customHeight="1" x14ac:dyDescent="0.25">
      <c r="A55" s="22"/>
      <c r="B55" s="3" t="s">
        <v>59</v>
      </c>
      <c r="C55" s="3" t="s">
        <v>54</v>
      </c>
      <c r="D55" s="4">
        <v>26</v>
      </c>
      <c r="E55" s="18">
        <v>185</v>
      </c>
      <c r="F55" s="18">
        <f t="shared" si="1"/>
        <v>4810</v>
      </c>
      <c r="G55" s="18">
        <f t="shared" si="2"/>
        <v>74</v>
      </c>
      <c r="H55" s="18">
        <f t="shared" si="3"/>
        <v>1924</v>
      </c>
    </row>
    <row r="56" spans="1:8" ht="53.25" customHeight="1" x14ac:dyDescent="0.25">
      <c r="A56" s="22"/>
      <c r="B56" s="3" t="s">
        <v>60</v>
      </c>
      <c r="C56" s="3" t="s">
        <v>55</v>
      </c>
      <c r="D56" s="4">
        <v>19</v>
      </c>
      <c r="E56" s="18">
        <v>185</v>
      </c>
      <c r="F56" s="18">
        <f t="shared" si="1"/>
        <v>3515</v>
      </c>
      <c r="G56" s="18">
        <f t="shared" si="2"/>
        <v>74</v>
      </c>
      <c r="H56" s="18">
        <f t="shared" si="3"/>
        <v>1406</v>
      </c>
    </row>
    <row r="57" spans="1:8" ht="46.5" customHeight="1" x14ac:dyDescent="0.25">
      <c r="A57" s="22"/>
      <c r="B57" s="3" t="s">
        <v>61</v>
      </c>
      <c r="C57" s="3" t="s">
        <v>56</v>
      </c>
      <c r="D57" s="4">
        <v>28</v>
      </c>
      <c r="E57" s="18">
        <v>185</v>
      </c>
      <c r="F57" s="18">
        <f t="shared" si="1"/>
        <v>5180</v>
      </c>
      <c r="G57" s="18">
        <f t="shared" si="2"/>
        <v>74</v>
      </c>
      <c r="H57" s="18">
        <f t="shared" si="3"/>
        <v>2072</v>
      </c>
    </row>
    <row r="58" spans="1:8" ht="30.75" customHeight="1" x14ac:dyDescent="0.25">
      <c r="A58" s="22"/>
      <c r="B58" s="3" t="s">
        <v>62</v>
      </c>
      <c r="C58" s="3" t="s">
        <v>54</v>
      </c>
      <c r="D58" s="4">
        <v>20</v>
      </c>
      <c r="E58" s="18">
        <v>160</v>
      </c>
      <c r="F58" s="18">
        <f t="shared" si="1"/>
        <v>3200</v>
      </c>
      <c r="G58" s="18">
        <f t="shared" si="2"/>
        <v>64</v>
      </c>
      <c r="H58" s="18">
        <f t="shared" si="3"/>
        <v>1280</v>
      </c>
    </row>
    <row r="59" spans="1:8" ht="59.25" customHeight="1" x14ac:dyDescent="0.25">
      <c r="A59" s="22"/>
      <c r="B59" s="3" t="s">
        <v>63</v>
      </c>
      <c r="C59" s="3" t="s">
        <v>56</v>
      </c>
      <c r="D59" s="4">
        <v>36</v>
      </c>
      <c r="E59" s="18">
        <v>197.5</v>
      </c>
      <c r="F59" s="18">
        <f t="shared" si="1"/>
        <v>7110</v>
      </c>
      <c r="G59" s="18">
        <f t="shared" si="2"/>
        <v>79</v>
      </c>
      <c r="H59" s="18">
        <f t="shared" si="3"/>
        <v>2844</v>
      </c>
    </row>
    <row r="60" spans="1:8" ht="48.75" customHeight="1" x14ac:dyDescent="0.25">
      <c r="A60" s="22"/>
      <c r="B60" s="3" t="s">
        <v>64</v>
      </c>
      <c r="C60" s="3" t="s">
        <v>65</v>
      </c>
      <c r="D60" s="4">
        <v>20</v>
      </c>
      <c r="E60" s="18">
        <v>197.5</v>
      </c>
      <c r="F60" s="18">
        <f t="shared" si="1"/>
        <v>3950</v>
      </c>
      <c r="G60" s="18">
        <f t="shared" si="2"/>
        <v>79</v>
      </c>
      <c r="H60" s="18">
        <f t="shared" si="3"/>
        <v>1580</v>
      </c>
    </row>
    <row r="61" spans="1:8" ht="206.25" customHeight="1" x14ac:dyDescent="0.25">
      <c r="A61" s="2"/>
      <c r="B61" s="4" t="s">
        <v>66</v>
      </c>
      <c r="C61" s="4" t="s">
        <v>67</v>
      </c>
      <c r="D61" s="4">
        <v>25</v>
      </c>
      <c r="E61" s="18">
        <v>165</v>
      </c>
      <c r="F61" s="18">
        <f t="shared" si="1"/>
        <v>4125</v>
      </c>
      <c r="G61" s="18">
        <f t="shared" si="2"/>
        <v>66</v>
      </c>
      <c r="H61" s="18">
        <f t="shared" si="3"/>
        <v>1650</v>
      </c>
    </row>
    <row r="62" spans="1:8" ht="20.25" customHeight="1" x14ac:dyDescent="0.25">
      <c r="A62" s="22"/>
      <c r="B62" s="4" t="s">
        <v>68</v>
      </c>
      <c r="C62" s="4" t="s">
        <v>69</v>
      </c>
      <c r="D62" s="4">
        <v>23</v>
      </c>
      <c r="E62" s="18">
        <v>195</v>
      </c>
      <c r="F62" s="18">
        <f t="shared" si="1"/>
        <v>4485</v>
      </c>
      <c r="G62" s="18">
        <f t="shared" si="2"/>
        <v>78</v>
      </c>
      <c r="H62" s="18">
        <f t="shared" si="3"/>
        <v>1794</v>
      </c>
    </row>
    <row r="63" spans="1:8" ht="21" customHeight="1" x14ac:dyDescent="0.25">
      <c r="A63" s="22"/>
      <c r="B63" s="4" t="s">
        <v>70</v>
      </c>
      <c r="C63" s="4" t="s">
        <v>71</v>
      </c>
      <c r="D63" s="4">
        <v>91</v>
      </c>
      <c r="E63" s="18">
        <v>195</v>
      </c>
      <c r="F63" s="18">
        <f t="shared" si="1"/>
        <v>17745</v>
      </c>
      <c r="G63" s="18">
        <f t="shared" si="2"/>
        <v>78</v>
      </c>
      <c r="H63" s="18">
        <f t="shared" si="3"/>
        <v>7098</v>
      </c>
    </row>
    <row r="64" spans="1:8" ht="19.5" customHeight="1" x14ac:dyDescent="0.25">
      <c r="A64" s="22"/>
      <c r="B64" s="4" t="s">
        <v>335</v>
      </c>
      <c r="C64" s="4" t="s">
        <v>345</v>
      </c>
      <c r="D64" s="4">
        <v>13</v>
      </c>
      <c r="E64" s="18">
        <v>195</v>
      </c>
      <c r="F64" s="18">
        <f t="shared" si="1"/>
        <v>2535</v>
      </c>
      <c r="G64" s="18">
        <f t="shared" si="2"/>
        <v>78</v>
      </c>
      <c r="H64" s="18">
        <f t="shared" si="3"/>
        <v>1014</v>
      </c>
    </row>
    <row r="65" spans="1:8" ht="18" customHeight="1" x14ac:dyDescent="0.25">
      <c r="A65" s="22"/>
      <c r="B65" s="4" t="s">
        <v>72</v>
      </c>
      <c r="C65" s="4" t="s">
        <v>56</v>
      </c>
      <c r="D65" s="4">
        <v>66</v>
      </c>
      <c r="E65" s="18">
        <v>195</v>
      </c>
      <c r="F65" s="18">
        <f t="shared" si="1"/>
        <v>12870</v>
      </c>
      <c r="G65" s="18">
        <f t="shared" si="2"/>
        <v>78</v>
      </c>
      <c r="H65" s="18">
        <f t="shared" si="3"/>
        <v>5148</v>
      </c>
    </row>
    <row r="66" spans="1:8" ht="17.25" customHeight="1" x14ac:dyDescent="0.25">
      <c r="A66" s="22"/>
      <c r="B66" s="4" t="s">
        <v>254</v>
      </c>
      <c r="C66" s="4" t="s">
        <v>210</v>
      </c>
      <c r="D66" s="4">
        <v>51</v>
      </c>
      <c r="E66" s="18">
        <v>195</v>
      </c>
      <c r="F66" s="18">
        <f t="shared" si="1"/>
        <v>9945</v>
      </c>
      <c r="G66" s="18">
        <f t="shared" si="2"/>
        <v>78</v>
      </c>
      <c r="H66" s="18">
        <f t="shared" si="3"/>
        <v>3978</v>
      </c>
    </row>
    <row r="67" spans="1:8" ht="20.25" customHeight="1" x14ac:dyDescent="0.25">
      <c r="A67" s="22"/>
      <c r="B67" s="4" t="s">
        <v>73</v>
      </c>
      <c r="C67" s="4" t="s">
        <v>55</v>
      </c>
      <c r="D67" s="4">
        <v>59</v>
      </c>
      <c r="E67" s="18">
        <v>195</v>
      </c>
      <c r="F67" s="18">
        <f t="shared" si="1"/>
        <v>11505</v>
      </c>
      <c r="G67" s="18">
        <f t="shared" si="2"/>
        <v>78</v>
      </c>
      <c r="H67" s="18">
        <f t="shared" si="3"/>
        <v>4602</v>
      </c>
    </row>
    <row r="68" spans="1:8" ht="123.75" customHeight="1" x14ac:dyDescent="0.25">
      <c r="A68" s="2"/>
      <c r="B68" s="4" t="s">
        <v>74</v>
      </c>
      <c r="C68" s="4" t="s">
        <v>69</v>
      </c>
      <c r="D68" s="4">
        <v>8</v>
      </c>
      <c r="E68" s="18">
        <v>197.5</v>
      </c>
      <c r="F68" s="18">
        <f t="shared" si="1"/>
        <v>1580</v>
      </c>
      <c r="G68" s="18">
        <f t="shared" si="2"/>
        <v>79</v>
      </c>
      <c r="H68" s="18">
        <f t="shared" si="3"/>
        <v>632</v>
      </c>
    </row>
    <row r="69" spans="1:8" ht="93" customHeight="1" x14ac:dyDescent="0.25">
      <c r="A69" s="22"/>
      <c r="B69" s="4" t="s">
        <v>75</v>
      </c>
      <c r="C69" s="4" t="s">
        <v>76</v>
      </c>
      <c r="D69" s="4">
        <v>8</v>
      </c>
      <c r="E69" s="18">
        <v>155</v>
      </c>
      <c r="F69" s="18">
        <f t="shared" si="1"/>
        <v>1240</v>
      </c>
      <c r="G69" s="18">
        <f t="shared" si="2"/>
        <v>62</v>
      </c>
      <c r="H69" s="18">
        <f t="shared" si="3"/>
        <v>496</v>
      </c>
    </row>
    <row r="70" spans="1:8" ht="96" customHeight="1" x14ac:dyDescent="0.25">
      <c r="A70" s="22"/>
      <c r="B70" s="4" t="s">
        <v>77</v>
      </c>
      <c r="C70" s="4" t="s">
        <v>50</v>
      </c>
      <c r="D70" s="4">
        <v>15</v>
      </c>
      <c r="E70" s="18">
        <v>155</v>
      </c>
      <c r="F70" s="18">
        <f t="shared" si="1"/>
        <v>2325</v>
      </c>
      <c r="G70" s="18">
        <f t="shared" si="2"/>
        <v>62</v>
      </c>
      <c r="H70" s="18">
        <f t="shared" si="3"/>
        <v>930</v>
      </c>
    </row>
    <row r="71" spans="1:8" ht="235.5" customHeight="1" x14ac:dyDescent="0.25">
      <c r="A71" s="2"/>
      <c r="B71" s="4" t="s">
        <v>78</v>
      </c>
      <c r="C71" s="4" t="s">
        <v>79</v>
      </c>
      <c r="D71" s="4">
        <v>5</v>
      </c>
      <c r="E71" s="18">
        <v>165</v>
      </c>
      <c r="F71" s="18">
        <f t="shared" ref="F71:F134" si="4">E71*D71</f>
        <v>825</v>
      </c>
      <c r="G71" s="18">
        <f t="shared" ref="G71:G134" si="5">E71/2.5</f>
        <v>66</v>
      </c>
      <c r="H71" s="18">
        <f t="shared" ref="H71:H134" si="6">G71*D71</f>
        <v>330</v>
      </c>
    </row>
    <row r="72" spans="1:8" ht="98.25" customHeight="1" x14ac:dyDescent="0.25">
      <c r="A72" s="2"/>
      <c r="B72" s="4" t="s">
        <v>82</v>
      </c>
      <c r="C72" s="4" t="s">
        <v>50</v>
      </c>
      <c r="D72" s="4">
        <v>20</v>
      </c>
      <c r="E72" s="18">
        <v>180</v>
      </c>
      <c r="F72" s="18">
        <f t="shared" si="4"/>
        <v>3600</v>
      </c>
      <c r="G72" s="18">
        <f t="shared" si="5"/>
        <v>72</v>
      </c>
      <c r="H72" s="18">
        <f t="shared" si="6"/>
        <v>1440</v>
      </c>
    </row>
    <row r="73" spans="1:8" ht="189.75" customHeight="1" x14ac:dyDescent="0.25">
      <c r="A73" s="2"/>
      <c r="B73" s="4" t="s">
        <v>83</v>
      </c>
      <c r="C73" s="4" t="s">
        <v>50</v>
      </c>
      <c r="D73" s="4">
        <v>10</v>
      </c>
      <c r="E73" s="18">
        <v>145</v>
      </c>
      <c r="F73" s="18">
        <f t="shared" si="4"/>
        <v>1450</v>
      </c>
      <c r="G73" s="18">
        <f t="shared" si="5"/>
        <v>58</v>
      </c>
      <c r="H73" s="18">
        <f t="shared" si="6"/>
        <v>580</v>
      </c>
    </row>
    <row r="74" spans="1:8" ht="56.25" customHeight="1" x14ac:dyDescent="0.25">
      <c r="A74" s="22"/>
      <c r="B74" s="4" t="s">
        <v>84</v>
      </c>
      <c r="C74" s="4" t="s">
        <v>81</v>
      </c>
      <c r="D74" s="4">
        <v>8</v>
      </c>
      <c r="E74" s="18">
        <v>155</v>
      </c>
      <c r="F74" s="18">
        <f t="shared" si="4"/>
        <v>1240</v>
      </c>
      <c r="G74" s="18">
        <f t="shared" si="5"/>
        <v>62</v>
      </c>
      <c r="H74" s="18">
        <f t="shared" si="6"/>
        <v>496</v>
      </c>
    </row>
    <row r="75" spans="1:8" ht="51.75" customHeight="1" x14ac:dyDescent="0.25">
      <c r="A75" s="22"/>
      <c r="B75" s="4" t="s">
        <v>85</v>
      </c>
      <c r="C75" s="4" t="s">
        <v>86</v>
      </c>
      <c r="D75" s="4">
        <v>8</v>
      </c>
      <c r="E75" s="18">
        <v>155</v>
      </c>
      <c r="F75" s="18">
        <f t="shared" si="4"/>
        <v>1240</v>
      </c>
      <c r="G75" s="18">
        <f t="shared" si="5"/>
        <v>62</v>
      </c>
      <c r="H75" s="18">
        <f t="shared" si="6"/>
        <v>496</v>
      </c>
    </row>
    <row r="76" spans="1:8" ht="171.75" customHeight="1" x14ac:dyDescent="0.25">
      <c r="A76" s="2"/>
      <c r="B76" s="4" t="s">
        <v>87</v>
      </c>
      <c r="C76" s="4" t="s">
        <v>86</v>
      </c>
      <c r="D76" s="4">
        <v>8</v>
      </c>
      <c r="E76" s="18">
        <v>160</v>
      </c>
      <c r="F76" s="18">
        <f t="shared" si="4"/>
        <v>1280</v>
      </c>
      <c r="G76" s="18">
        <f t="shared" si="5"/>
        <v>64</v>
      </c>
      <c r="H76" s="18">
        <f t="shared" si="6"/>
        <v>512</v>
      </c>
    </row>
    <row r="77" spans="1:8" ht="58.5" customHeight="1" x14ac:dyDescent="0.25">
      <c r="A77" s="22"/>
      <c r="B77" s="4" t="s">
        <v>88</v>
      </c>
      <c r="C77" s="4" t="s">
        <v>89</v>
      </c>
      <c r="D77" s="4">
        <v>18</v>
      </c>
      <c r="E77" s="18">
        <v>165</v>
      </c>
      <c r="F77" s="18">
        <f t="shared" si="4"/>
        <v>2970</v>
      </c>
      <c r="G77" s="18">
        <f t="shared" si="5"/>
        <v>66</v>
      </c>
      <c r="H77" s="18">
        <f t="shared" si="6"/>
        <v>1188</v>
      </c>
    </row>
    <row r="78" spans="1:8" ht="48.75" customHeight="1" x14ac:dyDescent="0.25">
      <c r="A78" s="22"/>
      <c r="B78" s="4" t="s">
        <v>90</v>
      </c>
      <c r="C78" s="4" t="s">
        <v>86</v>
      </c>
      <c r="D78" s="4">
        <v>10</v>
      </c>
      <c r="E78" s="18">
        <v>165</v>
      </c>
      <c r="F78" s="18">
        <f t="shared" si="4"/>
        <v>1650</v>
      </c>
      <c r="G78" s="18">
        <f t="shared" si="5"/>
        <v>66</v>
      </c>
      <c r="H78" s="18">
        <f t="shared" si="6"/>
        <v>660</v>
      </c>
    </row>
    <row r="79" spans="1:8" ht="30" customHeight="1" x14ac:dyDescent="0.25">
      <c r="A79" s="22"/>
      <c r="B79" s="4" t="s">
        <v>91</v>
      </c>
      <c r="C79" s="4" t="s">
        <v>92</v>
      </c>
      <c r="D79" s="4">
        <v>30</v>
      </c>
      <c r="E79" s="18">
        <v>153</v>
      </c>
      <c r="F79" s="18">
        <f t="shared" si="4"/>
        <v>4590</v>
      </c>
      <c r="G79" s="18">
        <f t="shared" si="5"/>
        <v>61.2</v>
      </c>
      <c r="H79" s="18">
        <f t="shared" si="6"/>
        <v>1836</v>
      </c>
    </row>
    <row r="80" spans="1:8" ht="31.5" customHeight="1" x14ac:dyDescent="0.25">
      <c r="A80" s="22"/>
      <c r="B80" s="4" t="s">
        <v>93</v>
      </c>
      <c r="C80" s="4" t="s">
        <v>94</v>
      </c>
      <c r="D80" s="4">
        <v>53</v>
      </c>
      <c r="E80" s="18">
        <v>138</v>
      </c>
      <c r="F80" s="18">
        <f t="shared" si="4"/>
        <v>7314</v>
      </c>
      <c r="G80" s="18">
        <f t="shared" si="5"/>
        <v>55.2</v>
      </c>
      <c r="H80" s="18">
        <f t="shared" si="6"/>
        <v>2925.6000000000004</v>
      </c>
    </row>
    <row r="81" spans="1:8" ht="30" customHeight="1" x14ac:dyDescent="0.25">
      <c r="A81" s="22"/>
      <c r="B81" s="4" t="s">
        <v>95</v>
      </c>
      <c r="C81" s="4" t="s">
        <v>27</v>
      </c>
      <c r="D81" s="4">
        <v>17</v>
      </c>
      <c r="E81" s="18">
        <v>153</v>
      </c>
      <c r="F81" s="18">
        <f t="shared" si="4"/>
        <v>2601</v>
      </c>
      <c r="G81" s="18">
        <f t="shared" si="5"/>
        <v>61.2</v>
      </c>
      <c r="H81" s="18">
        <f t="shared" si="6"/>
        <v>1040.4000000000001</v>
      </c>
    </row>
    <row r="82" spans="1:8" ht="30.75" customHeight="1" x14ac:dyDescent="0.25">
      <c r="A82" s="22"/>
      <c r="B82" s="4" t="s">
        <v>96</v>
      </c>
      <c r="C82" s="4" t="s">
        <v>97</v>
      </c>
      <c r="D82" s="4">
        <v>87</v>
      </c>
      <c r="E82" s="18">
        <v>138</v>
      </c>
      <c r="F82" s="18">
        <f t="shared" si="4"/>
        <v>12006</v>
      </c>
      <c r="G82" s="18">
        <f t="shared" si="5"/>
        <v>55.2</v>
      </c>
      <c r="H82" s="18">
        <f t="shared" si="6"/>
        <v>4802.4000000000005</v>
      </c>
    </row>
    <row r="83" spans="1:8" ht="114" customHeight="1" x14ac:dyDescent="0.25">
      <c r="A83" s="2"/>
      <c r="B83" s="4" t="s">
        <v>102</v>
      </c>
      <c r="C83" s="4" t="s">
        <v>103</v>
      </c>
      <c r="D83" s="4">
        <v>30</v>
      </c>
      <c r="E83" s="18">
        <v>138</v>
      </c>
      <c r="F83" s="18">
        <f t="shared" si="4"/>
        <v>4140</v>
      </c>
      <c r="G83" s="18">
        <f t="shared" si="5"/>
        <v>55.2</v>
      </c>
      <c r="H83" s="18">
        <f t="shared" si="6"/>
        <v>1656</v>
      </c>
    </row>
    <row r="84" spans="1:8" ht="114" customHeight="1" x14ac:dyDescent="0.25">
      <c r="A84" s="2"/>
      <c r="B84" s="4" t="s">
        <v>330</v>
      </c>
      <c r="C84" s="4" t="s">
        <v>360</v>
      </c>
      <c r="D84" s="4">
        <v>21</v>
      </c>
      <c r="E84" s="18">
        <v>138</v>
      </c>
      <c r="F84" s="18">
        <f t="shared" si="4"/>
        <v>2898</v>
      </c>
      <c r="G84" s="18">
        <f t="shared" si="5"/>
        <v>55.2</v>
      </c>
      <c r="H84" s="18">
        <f t="shared" si="6"/>
        <v>1159.2</v>
      </c>
    </row>
    <row r="85" spans="1:8" ht="110.25" customHeight="1" x14ac:dyDescent="0.25">
      <c r="A85" s="2"/>
      <c r="B85" s="4" t="s">
        <v>104</v>
      </c>
      <c r="C85" s="4" t="s">
        <v>105</v>
      </c>
      <c r="D85" s="4">
        <v>30</v>
      </c>
      <c r="E85" s="18">
        <v>138</v>
      </c>
      <c r="F85" s="18">
        <f t="shared" si="4"/>
        <v>4140</v>
      </c>
      <c r="G85" s="18">
        <f t="shared" si="5"/>
        <v>55.2</v>
      </c>
      <c r="H85" s="18">
        <f t="shared" si="6"/>
        <v>1656</v>
      </c>
    </row>
    <row r="86" spans="1:8" ht="58.5" customHeight="1" x14ac:dyDescent="0.25">
      <c r="A86" s="22"/>
      <c r="B86" s="4" t="s">
        <v>163</v>
      </c>
      <c r="C86" s="4" t="s">
        <v>164</v>
      </c>
      <c r="D86" s="4">
        <v>20</v>
      </c>
      <c r="E86" s="18">
        <v>138</v>
      </c>
      <c r="F86" s="18">
        <f t="shared" si="4"/>
        <v>2760</v>
      </c>
      <c r="G86" s="18">
        <f t="shared" si="5"/>
        <v>55.2</v>
      </c>
      <c r="H86" s="18">
        <f t="shared" si="6"/>
        <v>1104</v>
      </c>
    </row>
    <row r="87" spans="1:8" ht="51" customHeight="1" x14ac:dyDescent="0.25">
      <c r="A87" s="22"/>
      <c r="B87" s="4" t="s">
        <v>165</v>
      </c>
      <c r="C87" s="4" t="s">
        <v>166</v>
      </c>
      <c r="D87" s="4">
        <v>20</v>
      </c>
      <c r="E87" s="18">
        <v>138</v>
      </c>
      <c r="F87" s="18">
        <f t="shared" si="4"/>
        <v>2760</v>
      </c>
      <c r="G87" s="18">
        <f t="shared" si="5"/>
        <v>55.2</v>
      </c>
      <c r="H87" s="18">
        <f t="shared" si="6"/>
        <v>1104</v>
      </c>
    </row>
    <row r="88" spans="1:8" ht="121.5" customHeight="1" x14ac:dyDescent="0.25">
      <c r="A88" s="2"/>
      <c r="B88" s="4" t="s">
        <v>100</v>
      </c>
      <c r="C88" s="4" t="s">
        <v>101</v>
      </c>
      <c r="D88" s="4">
        <v>150</v>
      </c>
      <c r="E88" s="18">
        <v>155</v>
      </c>
      <c r="F88" s="18">
        <f t="shared" si="4"/>
        <v>23250</v>
      </c>
      <c r="G88" s="18">
        <f t="shared" si="5"/>
        <v>62</v>
      </c>
      <c r="H88" s="18">
        <f t="shared" si="6"/>
        <v>9300</v>
      </c>
    </row>
    <row r="89" spans="1:8" ht="107.25" customHeight="1" x14ac:dyDescent="0.25">
      <c r="A89" s="2"/>
      <c r="B89" s="4" t="s">
        <v>326</v>
      </c>
      <c r="C89" s="4" t="s">
        <v>358</v>
      </c>
      <c r="D89" s="4">
        <v>93</v>
      </c>
      <c r="E89" s="18">
        <v>155</v>
      </c>
      <c r="F89" s="18">
        <f t="shared" si="4"/>
        <v>14415</v>
      </c>
      <c r="G89" s="18">
        <f t="shared" si="5"/>
        <v>62</v>
      </c>
      <c r="H89" s="18">
        <f t="shared" si="6"/>
        <v>5766</v>
      </c>
    </row>
    <row r="90" spans="1:8" ht="121.5" customHeight="1" x14ac:dyDescent="0.25">
      <c r="A90" s="2"/>
      <c r="B90" s="4" t="s">
        <v>127</v>
      </c>
      <c r="C90" s="4" t="s">
        <v>128</v>
      </c>
      <c r="D90" s="4">
        <v>63</v>
      </c>
      <c r="E90" s="18">
        <v>155</v>
      </c>
      <c r="F90" s="18">
        <f t="shared" si="4"/>
        <v>9765</v>
      </c>
      <c r="G90" s="18">
        <f t="shared" si="5"/>
        <v>62</v>
      </c>
      <c r="H90" s="18">
        <f t="shared" si="6"/>
        <v>3906</v>
      </c>
    </row>
    <row r="91" spans="1:8" ht="40.5" customHeight="1" x14ac:dyDescent="0.25">
      <c r="A91" s="22"/>
      <c r="B91" s="4" t="s">
        <v>106</v>
      </c>
      <c r="C91" s="4" t="s">
        <v>107</v>
      </c>
      <c r="D91" s="4">
        <v>20</v>
      </c>
      <c r="E91" s="18">
        <v>164.95</v>
      </c>
      <c r="F91" s="18">
        <f t="shared" si="4"/>
        <v>3299</v>
      </c>
      <c r="G91" s="18">
        <f t="shared" si="5"/>
        <v>65.97999999999999</v>
      </c>
      <c r="H91" s="18">
        <f t="shared" si="6"/>
        <v>1319.6</v>
      </c>
    </row>
    <row r="92" spans="1:8" ht="38.25" customHeight="1" x14ac:dyDescent="0.25">
      <c r="A92" s="22"/>
      <c r="B92" s="4" t="s">
        <v>321</v>
      </c>
      <c r="C92" s="4" t="s">
        <v>354</v>
      </c>
      <c r="D92" s="4">
        <v>18</v>
      </c>
      <c r="E92" s="18">
        <v>175</v>
      </c>
      <c r="F92" s="18">
        <f t="shared" si="4"/>
        <v>3150</v>
      </c>
      <c r="G92" s="18">
        <f t="shared" si="5"/>
        <v>70</v>
      </c>
      <c r="H92" s="18">
        <f t="shared" si="6"/>
        <v>1260</v>
      </c>
    </row>
    <row r="93" spans="1:8" ht="36.75" customHeight="1" x14ac:dyDescent="0.25">
      <c r="A93" s="22"/>
      <c r="B93" s="4" t="s">
        <v>108</v>
      </c>
      <c r="C93" s="4" t="s">
        <v>109</v>
      </c>
      <c r="D93" s="4">
        <v>40</v>
      </c>
      <c r="E93" s="18">
        <v>175</v>
      </c>
      <c r="F93" s="18">
        <f t="shared" si="4"/>
        <v>7000</v>
      </c>
      <c r="G93" s="18">
        <f t="shared" si="5"/>
        <v>70</v>
      </c>
      <c r="H93" s="18">
        <f t="shared" si="6"/>
        <v>2800</v>
      </c>
    </row>
    <row r="94" spans="1:8" ht="54" customHeight="1" x14ac:dyDescent="0.25">
      <c r="A94" s="22"/>
      <c r="B94" s="4" t="s">
        <v>140</v>
      </c>
      <c r="C94" s="4" t="s">
        <v>109</v>
      </c>
      <c r="D94" s="4">
        <v>1</v>
      </c>
      <c r="E94" s="18">
        <v>175</v>
      </c>
      <c r="F94" s="18">
        <f t="shared" si="4"/>
        <v>175</v>
      </c>
      <c r="G94" s="18">
        <f t="shared" si="5"/>
        <v>70</v>
      </c>
      <c r="H94" s="18">
        <f t="shared" si="6"/>
        <v>70</v>
      </c>
    </row>
    <row r="95" spans="1:8" ht="54" customHeight="1" x14ac:dyDescent="0.25">
      <c r="A95" s="22"/>
      <c r="B95" s="4" t="s">
        <v>141</v>
      </c>
      <c r="C95" s="4" t="s">
        <v>142</v>
      </c>
      <c r="D95" s="4">
        <v>8</v>
      </c>
      <c r="E95" s="18">
        <v>175</v>
      </c>
      <c r="F95" s="18">
        <f t="shared" si="4"/>
        <v>1400</v>
      </c>
      <c r="G95" s="18">
        <f t="shared" si="5"/>
        <v>70</v>
      </c>
      <c r="H95" s="18">
        <f t="shared" si="6"/>
        <v>560</v>
      </c>
    </row>
    <row r="96" spans="1:8" ht="125.25" customHeight="1" x14ac:dyDescent="0.25">
      <c r="A96" s="2"/>
      <c r="B96" s="4" t="s">
        <v>246</v>
      </c>
      <c r="C96" s="4" t="s">
        <v>287</v>
      </c>
      <c r="D96" s="4">
        <v>3</v>
      </c>
      <c r="E96" s="18">
        <v>175</v>
      </c>
      <c r="F96" s="18">
        <f t="shared" si="4"/>
        <v>525</v>
      </c>
      <c r="G96" s="18">
        <f t="shared" si="5"/>
        <v>70</v>
      </c>
      <c r="H96" s="18">
        <f t="shared" si="6"/>
        <v>210</v>
      </c>
    </row>
    <row r="97" spans="1:8" ht="66" customHeight="1" x14ac:dyDescent="0.25">
      <c r="A97" s="22"/>
      <c r="B97" s="4" t="s">
        <v>336</v>
      </c>
      <c r="C97" s="4" t="s">
        <v>346</v>
      </c>
      <c r="D97" s="4">
        <v>19</v>
      </c>
      <c r="E97" s="18">
        <v>175</v>
      </c>
      <c r="F97" s="18">
        <f t="shared" si="4"/>
        <v>3325</v>
      </c>
      <c r="G97" s="18">
        <f t="shared" si="5"/>
        <v>70</v>
      </c>
      <c r="H97" s="18">
        <f t="shared" si="6"/>
        <v>1330</v>
      </c>
    </row>
    <row r="98" spans="1:8" ht="57.75" customHeight="1" x14ac:dyDescent="0.25">
      <c r="A98" s="22"/>
      <c r="B98" s="4" t="s">
        <v>247</v>
      </c>
      <c r="C98" s="4" t="s">
        <v>288</v>
      </c>
      <c r="D98" s="4">
        <v>38</v>
      </c>
      <c r="E98" s="18">
        <v>175</v>
      </c>
      <c r="F98" s="18">
        <f t="shared" si="4"/>
        <v>6650</v>
      </c>
      <c r="G98" s="18">
        <f t="shared" si="5"/>
        <v>70</v>
      </c>
      <c r="H98" s="18">
        <f t="shared" si="6"/>
        <v>2660</v>
      </c>
    </row>
    <row r="99" spans="1:8" ht="51" customHeight="1" x14ac:dyDescent="0.25">
      <c r="A99" s="22"/>
      <c r="B99" s="4" t="s">
        <v>248</v>
      </c>
      <c r="C99" s="4" t="s">
        <v>289</v>
      </c>
      <c r="D99" s="4">
        <v>67</v>
      </c>
      <c r="E99" s="18">
        <v>175</v>
      </c>
      <c r="F99" s="18">
        <f t="shared" si="4"/>
        <v>11725</v>
      </c>
      <c r="G99" s="18">
        <f t="shared" si="5"/>
        <v>70</v>
      </c>
      <c r="H99" s="18">
        <f t="shared" si="6"/>
        <v>4690</v>
      </c>
    </row>
    <row r="100" spans="1:8" ht="105" customHeight="1" x14ac:dyDescent="0.25">
      <c r="A100" s="2"/>
      <c r="B100" s="4" t="s">
        <v>98</v>
      </c>
      <c r="C100" s="4" t="s">
        <v>99</v>
      </c>
      <c r="D100" s="4">
        <v>30</v>
      </c>
      <c r="E100" s="18">
        <v>175</v>
      </c>
      <c r="F100" s="18">
        <f t="shared" si="4"/>
        <v>5250</v>
      </c>
      <c r="G100" s="18">
        <f t="shared" si="5"/>
        <v>70</v>
      </c>
      <c r="H100" s="18">
        <f t="shared" si="6"/>
        <v>2100</v>
      </c>
    </row>
    <row r="101" spans="1:8" ht="267" customHeight="1" x14ac:dyDescent="0.25">
      <c r="A101" s="9" t="s">
        <v>364</v>
      </c>
      <c r="B101" s="10" t="s">
        <v>382</v>
      </c>
      <c r="C101" s="4" t="s">
        <v>374</v>
      </c>
      <c r="D101" s="4">
        <v>261</v>
      </c>
      <c r="E101" s="18">
        <v>145</v>
      </c>
      <c r="F101" s="18">
        <f t="shared" si="4"/>
        <v>37845</v>
      </c>
      <c r="G101" s="18">
        <f t="shared" si="5"/>
        <v>58</v>
      </c>
      <c r="H101" s="18">
        <f t="shared" si="6"/>
        <v>15138</v>
      </c>
    </row>
    <row r="102" spans="1:8" ht="144" customHeight="1" x14ac:dyDescent="0.25">
      <c r="A102" s="9" t="s">
        <v>364</v>
      </c>
      <c r="B102" s="10" t="s">
        <v>383</v>
      </c>
      <c r="C102" s="4" t="s">
        <v>380</v>
      </c>
      <c r="D102" s="4">
        <v>216</v>
      </c>
      <c r="E102" s="18">
        <v>240</v>
      </c>
      <c r="F102" s="18">
        <f t="shared" si="4"/>
        <v>51840</v>
      </c>
      <c r="G102" s="18">
        <f t="shared" si="5"/>
        <v>96</v>
      </c>
      <c r="H102" s="18">
        <f t="shared" si="6"/>
        <v>20736</v>
      </c>
    </row>
    <row r="103" spans="1:8" ht="147" customHeight="1" x14ac:dyDescent="0.25">
      <c r="A103" s="9" t="s">
        <v>364</v>
      </c>
      <c r="B103" s="10" t="s">
        <v>384</v>
      </c>
      <c r="C103" s="4" t="s">
        <v>385</v>
      </c>
      <c r="D103" s="4">
        <v>235</v>
      </c>
      <c r="E103" s="18">
        <v>240</v>
      </c>
      <c r="F103" s="18">
        <f t="shared" si="4"/>
        <v>56400</v>
      </c>
      <c r="G103" s="18">
        <f t="shared" si="5"/>
        <v>96</v>
      </c>
      <c r="H103" s="18">
        <f t="shared" si="6"/>
        <v>22560</v>
      </c>
    </row>
    <row r="104" spans="1:8" ht="51" customHeight="1" x14ac:dyDescent="0.25">
      <c r="A104" s="22"/>
      <c r="B104" s="4" t="s">
        <v>110</v>
      </c>
      <c r="C104" s="4" t="s">
        <v>111</v>
      </c>
      <c r="D104" s="4">
        <v>15</v>
      </c>
      <c r="E104" s="18">
        <v>195</v>
      </c>
      <c r="F104" s="18">
        <f t="shared" si="4"/>
        <v>2925</v>
      </c>
      <c r="G104" s="18">
        <f t="shared" si="5"/>
        <v>78</v>
      </c>
      <c r="H104" s="18">
        <f t="shared" si="6"/>
        <v>1170</v>
      </c>
    </row>
    <row r="105" spans="1:8" ht="49.5" customHeight="1" x14ac:dyDescent="0.25">
      <c r="A105" s="22"/>
      <c r="B105" s="4" t="s">
        <v>112</v>
      </c>
      <c r="C105" s="4" t="s">
        <v>113</v>
      </c>
      <c r="D105" s="4">
        <v>10</v>
      </c>
      <c r="E105" s="18">
        <v>195</v>
      </c>
      <c r="F105" s="18">
        <f t="shared" si="4"/>
        <v>1950</v>
      </c>
      <c r="G105" s="18">
        <f t="shared" si="5"/>
        <v>78</v>
      </c>
      <c r="H105" s="18">
        <f t="shared" si="6"/>
        <v>780</v>
      </c>
    </row>
    <row r="106" spans="1:8" ht="45" customHeight="1" x14ac:dyDescent="0.25">
      <c r="A106" s="22"/>
      <c r="B106" s="4" t="s">
        <v>114</v>
      </c>
      <c r="C106" s="4" t="s">
        <v>115</v>
      </c>
      <c r="D106" s="4">
        <v>115</v>
      </c>
      <c r="E106" s="18">
        <v>155</v>
      </c>
      <c r="F106" s="18">
        <f t="shared" si="4"/>
        <v>17825</v>
      </c>
      <c r="G106" s="18">
        <f t="shared" si="5"/>
        <v>62</v>
      </c>
      <c r="H106" s="18">
        <f t="shared" si="6"/>
        <v>7130</v>
      </c>
    </row>
    <row r="107" spans="1:8" ht="45" customHeight="1" x14ac:dyDescent="0.25">
      <c r="A107" s="22"/>
      <c r="B107" s="4" t="s">
        <v>329</v>
      </c>
      <c r="C107" s="4" t="s">
        <v>285</v>
      </c>
      <c r="D107" s="4">
        <v>99</v>
      </c>
      <c r="E107" s="18">
        <v>155</v>
      </c>
      <c r="F107" s="18">
        <f t="shared" si="4"/>
        <v>15345</v>
      </c>
      <c r="G107" s="18">
        <f t="shared" si="5"/>
        <v>62</v>
      </c>
      <c r="H107" s="18">
        <f t="shared" si="6"/>
        <v>6138</v>
      </c>
    </row>
    <row r="108" spans="1:8" ht="45.75" customHeight="1" x14ac:dyDescent="0.25">
      <c r="A108" s="22"/>
      <c r="B108" s="4" t="s">
        <v>116</v>
      </c>
      <c r="C108" s="4" t="s">
        <v>117</v>
      </c>
      <c r="D108" s="4">
        <v>216</v>
      </c>
      <c r="E108" s="18">
        <v>155</v>
      </c>
      <c r="F108" s="18">
        <f t="shared" si="4"/>
        <v>33480</v>
      </c>
      <c r="G108" s="18">
        <f t="shared" si="5"/>
        <v>62</v>
      </c>
      <c r="H108" s="18">
        <f t="shared" si="6"/>
        <v>13392</v>
      </c>
    </row>
    <row r="109" spans="1:8" ht="46.5" customHeight="1" x14ac:dyDescent="0.25">
      <c r="A109" s="22"/>
      <c r="B109" s="4" t="s">
        <v>118</v>
      </c>
      <c r="C109" s="4" t="s">
        <v>119</v>
      </c>
      <c r="D109" s="4">
        <v>96</v>
      </c>
      <c r="E109" s="18">
        <v>155</v>
      </c>
      <c r="F109" s="18">
        <f t="shared" si="4"/>
        <v>14880</v>
      </c>
      <c r="G109" s="18">
        <f t="shared" si="5"/>
        <v>62</v>
      </c>
      <c r="H109" s="18">
        <f t="shared" si="6"/>
        <v>5952</v>
      </c>
    </row>
    <row r="110" spans="1:8" ht="102" customHeight="1" x14ac:dyDescent="0.25">
      <c r="A110" s="2"/>
      <c r="B110" s="4" t="s">
        <v>120</v>
      </c>
      <c r="C110" s="4" t="s">
        <v>121</v>
      </c>
      <c r="D110" s="4">
        <v>15</v>
      </c>
      <c r="E110" s="18">
        <v>130</v>
      </c>
      <c r="F110" s="18">
        <f t="shared" si="4"/>
        <v>1950</v>
      </c>
      <c r="G110" s="18">
        <f t="shared" si="5"/>
        <v>52</v>
      </c>
      <c r="H110" s="18">
        <f t="shared" si="6"/>
        <v>780</v>
      </c>
    </row>
    <row r="111" spans="1:8" ht="130.15" customHeight="1" x14ac:dyDescent="0.25">
      <c r="A111" s="22"/>
      <c r="B111" s="4" t="s">
        <v>122</v>
      </c>
      <c r="C111" s="4" t="s">
        <v>123</v>
      </c>
      <c r="D111" s="4">
        <v>34</v>
      </c>
      <c r="E111" s="18">
        <v>159.94999999999999</v>
      </c>
      <c r="F111" s="18">
        <f t="shared" si="4"/>
        <v>5438.2999999999993</v>
      </c>
      <c r="G111" s="18">
        <f t="shared" si="5"/>
        <v>63.98</v>
      </c>
      <c r="H111" s="18">
        <f t="shared" si="6"/>
        <v>2175.3199999999997</v>
      </c>
    </row>
    <row r="112" spans="1:8" ht="30" customHeight="1" x14ac:dyDescent="0.25">
      <c r="A112" s="22"/>
      <c r="B112" s="4" t="s">
        <v>124</v>
      </c>
      <c r="C112" s="4" t="s">
        <v>125</v>
      </c>
      <c r="D112" s="4">
        <v>40</v>
      </c>
      <c r="E112" s="18">
        <v>160</v>
      </c>
      <c r="F112" s="18">
        <f t="shared" si="4"/>
        <v>6400</v>
      </c>
      <c r="G112" s="18">
        <f t="shared" si="5"/>
        <v>64</v>
      </c>
      <c r="H112" s="18">
        <f t="shared" si="6"/>
        <v>2560</v>
      </c>
    </row>
    <row r="113" spans="1:8" ht="33" customHeight="1" x14ac:dyDescent="0.25">
      <c r="A113" s="22"/>
      <c r="B113" s="4" t="s">
        <v>126</v>
      </c>
      <c r="C113" s="4" t="s">
        <v>50</v>
      </c>
      <c r="D113" s="4">
        <v>57</v>
      </c>
      <c r="E113" s="18">
        <v>160</v>
      </c>
      <c r="F113" s="18">
        <f t="shared" si="4"/>
        <v>9120</v>
      </c>
      <c r="G113" s="18">
        <f t="shared" si="5"/>
        <v>64</v>
      </c>
      <c r="H113" s="18">
        <f t="shared" si="6"/>
        <v>3648</v>
      </c>
    </row>
    <row r="114" spans="1:8" ht="69" customHeight="1" x14ac:dyDescent="0.25">
      <c r="A114" s="22"/>
      <c r="B114" s="4" t="s">
        <v>261</v>
      </c>
      <c r="C114" s="4" t="s">
        <v>298</v>
      </c>
      <c r="D114" s="4">
        <v>19</v>
      </c>
      <c r="E114" s="18">
        <v>160</v>
      </c>
      <c r="F114" s="18">
        <f t="shared" si="4"/>
        <v>3040</v>
      </c>
      <c r="G114" s="18">
        <f t="shared" si="5"/>
        <v>64</v>
      </c>
      <c r="H114" s="18">
        <f t="shared" si="6"/>
        <v>1216</v>
      </c>
    </row>
    <row r="115" spans="1:8" ht="66" customHeight="1" x14ac:dyDescent="0.25">
      <c r="A115" s="22"/>
      <c r="B115" s="4" t="s">
        <v>262</v>
      </c>
      <c r="C115" s="4" t="s">
        <v>299</v>
      </c>
      <c r="D115" s="4">
        <v>19</v>
      </c>
      <c r="E115" s="18">
        <v>160</v>
      </c>
      <c r="F115" s="18">
        <f t="shared" si="4"/>
        <v>3040</v>
      </c>
      <c r="G115" s="18">
        <f t="shared" si="5"/>
        <v>64</v>
      </c>
      <c r="H115" s="18">
        <f t="shared" si="6"/>
        <v>1216</v>
      </c>
    </row>
    <row r="116" spans="1:8" ht="150.75" customHeight="1" x14ac:dyDescent="0.25">
      <c r="A116" s="2"/>
      <c r="B116" s="4" t="s">
        <v>129</v>
      </c>
      <c r="C116" s="4" t="s">
        <v>130</v>
      </c>
      <c r="D116" s="4">
        <v>12</v>
      </c>
      <c r="E116" s="18">
        <v>185</v>
      </c>
      <c r="F116" s="18">
        <f t="shared" si="4"/>
        <v>2220</v>
      </c>
      <c r="G116" s="18">
        <f t="shared" si="5"/>
        <v>74</v>
      </c>
      <c r="H116" s="18">
        <f t="shared" si="6"/>
        <v>888</v>
      </c>
    </row>
    <row r="117" spans="1:8" ht="130.15" customHeight="1" x14ac:dyDescent="0.25">
      <c r="A117" s="22"/>
      <c r="B117" s="4" t="s">
        <v>131</v>
      </c>
      <c r="C117" s="4" t="s">
        <v>55</v>
      </c>
      <c r="D117" s="4">
        <v>15</v>
      </c>
      <c r="E117" s="18">
        <v>199.95</v>
      </c>
      <c r="F117" s="18">
        <f t="shared" si="4"/>
        <v>2999.25</v>
      </c>
      <c r="G117" s="18">
        <f t="shared" si="5"/>
        <v>79.97999999999999</v>
      </c>
      <c r="H117" s="18">
        <f t="shared" si="6"/>
        <v>1199.6999999999998</v>
      </c>
    </row>
    <row r="118" spans="1:8" ht="58.5" customHeight="1" x14ac:dyDescent="0.25">
      <c r="A118" s="22"/>
      <c r="B118" s="4" t="s">
        <v>132</v>
      </c>
      <c r="C118" s="4" t="s">
        <v>56</v>
      </c>
      <c r="D118" s="4">
        <v>16</v>
      </c>
      <c r="E118" s="18">
        <v>210</v>
      </c>
      <c r="F118" s="18">
        <f t="shared" si="4"/>
        <v>3360</v>
      </c>
      <c r="G118" s="18">
        <f t="shared" si="5"/>
        <v>84</v>
      </c>
      <c r="H118" s="18">
        <f t="shared" si="6"/>
        <v>1344</v>
      </c>
    </row>
    <row r="119" spans="1:8" ht="33.75" customHeight="1" x14ac:dyDescent="0.25">
      <c r="A119" s="22"/>
      <c r="B119" s="4" t="s">
        <v>133</v>
      </c>
      <c r="C119" s="4" t="s">
        <v>54</v>
      </c>
      <c r="D119" s="4">
        <v>32</v>
      </c>
      <c r="E119" s="18">
        <v>220</v>
      </c>
      <c r="F119" s="18">
        <f t="shared" si="4"/>
        <v>7040</v>
      </c>
      <c r="G119" s="18">
        <f t="shared" si="5"/>
        <v>88</v>
      </c>
      <c r="H119" s="18">
        <f t="shared" si="6"/>
        <v>2816</v>
      </c>
    </row>
    <row r="120" spans="1:8" ht="41.25" customHeight="1" x14ac:dyDescent="0.25">
      <c r="A120" s="22"/>
      <c r="B120" s="4" t="s">
        <v>134</v>
      </c>
      <c r="C120" s="4" t="s">
        <v>55</v>
      </c>
      <c r="D120" s="4">
        <v>30</v>
      </c>
      <c r="E120" s="18">
        <v>220</v>
      </c>
      <c r="F120" s="18">
        <f t="shared" si="4"/>
        <v>6600</v>
      </c>
      <c r="G120" s="18">
        <f t="shared" si="5"/>
        <v>88</v>
      </c>
      <c r="H120" s="18">
        <f t="shared" si="6"/>
        <v>2640</v>
      </c>
    </row>
    <row r="121" spans="1:8" ht="34.5" customHeight="1" x14ac:dyDescent="0.25">
      <c r="A121" s="22"/>
      <c r="B121" s="4" t="s">
        <v>135</v>
      </c>
      <c r="C121" s="4" t="s">
        <v>56</v>
      </c>
      <c r="D121" s="4">
        <v>32</v>
      </c>
      <c r="E121" s="18">
        <v>220</v>
      </c>
      <c r="F121" s="18">
        <f t="shared" si="4"/>
        <v>7040</v>
      </c>
      <c r="G121" s="18">
        <f t="shared" si="5"/>
        <v>88</v>
      </c>
      <c r="H121" s="18">
        <f t="shared" si="6"/>
        <v>2816</v>
      </c>
    </row>
    <row r="122" spans="1:8" ht="42" customHeight="1" x14ac:dyDescent="0.25">
      <c r="A122" s="22"/>
      <c r="B122" s="4" t="s">
        <v>136</v>
      </c>
      <c r="C122" s="4" t="s">
        <v>137</v>
      </c>
      <c r="D122" s="4">
        <v>8</v>
      </c>
      <c r="E122" s="18">
        <v>220</v>
      </c>
      <c r="F122" s="18">
        <f t="shared" si="4"/>
        <v>1760</v>
      </c>
      <c r="G122" s="18">
        <f t="shared" si="5"/>
        <v>88</v>
      </c>
      <c r="H122" s="18">
        <f t="shared" si="6"/>
        <v>704</v>
      </c>
    </row>
    <row r="123" spans="1:8" ht="66" customHeight="1" x14ac:dyDescent="0.25">
      <c r="A123" s="22"/>
      <c r="B123" s="4" t="s">
        <v>138</v>
      </c>
      <c r="C123" s="4" t="s">
        <v>54</v>
      </c>
      <c r="D123" s="4">
        <v>20</v>
      </c>
      <c r="E123" s="18">
        <v>235</v>
      </c>
      <c r="F123" s="18">
        <f t="shared" si="4"/>
        <v>4700</v>
      </c>
      <c r="G123" s="18">
        <f t="shared" si="5"/>
        <v>94</v>
      </c>
      <c r="H123" s="18">
        <f t="shared" si="6"/>
        <v>1880</v>
      </c>
    </row>
    <row r="124" spans="1:8" ht="66" customHeight="1" x14ac:dyDescent="0.25">
      <c r="A124" s="22"/>
      <c r="B124" s="4" t="s">
        <v>139</v>
      </c>
      <c r="C124" s="4" t="s">
        <v>55</v>
      </c>
      <c r="D124" s="4">
        <v>15</v>
      </c>
      <c r="E124" s="18">
        <v>235</v>
      </c>
      <c r="F124" s="18">
        <f t="shared" si="4"/>
        <v>3525</v>
      </c>
      <c r="G124" s="18">
        <f t="shared" si="5"/>
        <v>94</v>
      </c>
      <c r="H124" s="18">
        <f t="shared" si="6"/>
        <v>1410</v>
      </c>
    </row>
    <row r="125" spans="1:8" ht="125.25" customHeight="1" x14ac:dyDescent="0.25">
      <c r="A125" s="2"/>
      <c r="B125" s="4" t="s">
        <v>143</v>
      </c>
      <c r="C125" s="4" t="s">
        <v>144</v>
      </c>
      <c r="D125" s="4">
        <v>2</v>
      </c>
      <c r="E125" s="18">
        <v>185</v>
      </c>
      <c r="F125" s="18">
        <f t="shared" si="4"/>
        <v>370</v>
      </c>
      <c r="G125" s="18">
        <f t="shared" si="5"/>
        <v>74</v>
      </c>
      <c r="H125" s="18">
        <f t="shared" si="6"/>
        <v>148</v>
      </c>
    </row>
    <row r="126" spans="1:8" ht="30.75" customHeight="1" x14ac:dyDescent="0.25">
      <c r="A126" s="22"/>
      <c r="B126" s="4" t="s">
        <v>145</v>
      </c>
      <c r="C126" s="4" t="s">
        <v>144</v>
      </c>
      <c r="D126" s="4">
        <v>34</v>
      </c>
      <c r="E126" s="18">
        <v>195</v>
      </c>
      <c r="F126" s="18">
        <f t="shared" si="4"/>
        <v>6630</v>
      </c>
      <c r="G126" s="18">
        <f t="shared" si="5"/>
        <v>78</v>
      </c>
      <c r="H126" s="18">
        <f t="shared" si="6"/>
        <v>2652</v>
      </c>
    </row>
    <row r="127" spans="1:8" ht="31.5" customHeight="1" x14ac:dyDescent="0.25">
      <c r="A127" s="22"/>
      <c r="B127" s="4" t="s">
        <v>146</v>
      </c>
      <c r="C127" s="4" t="s">
        <v>147</v>
      </c>
      <c r="D127" s="4">
        <v>5</v>
      </c>
      <c r="E127" s="18">
        <v>195</v>
      </c>
      <c r="F127" s="18">
        <f t="shared" si="4"/>
        <v>975</v>
      </c>
      <c r="G127" s="18">
        <f t="shared" si="5"/>
        <v>78</v>
      </c>
      <c r="H127" s="18">
        <f t="shared" si="6"/>
        <v>390</v>
      </c>
    </row>
    <row r="128" spans="1:8" ht="45.75" customHeight="1" x14ac:dyDescent="0.25">
      <c r="A128" s="22"/>
      <c r="B128" s="4" t="s">
        <v>148</v>
      </c>
      <c r="C128" s="4" t="s">
        <v>149</v>
      </c>
      <c r="D128" s="4">
        <v>22</v>
      </c>
      <c r="E128" s="18">
        <v>195</v>
      </c>
      <c r="F128" s="18">
        <f t="shared" si="4"/>
        <v>4290</v>
      </c>
      <c r="G128" s="18">
        <f t="shared" si="5"/>
        <v>78</v>
      </c>
      <c r="H128" s="18">
        <f t="shared" si="6"/>
        <v>1716</v>
      </c>
    </row>
    <row r="129" spans="1:8" ht="56.25" customHeight="1" x14ac:dyDescent="0.25">
      <c r="A129" s="22"/>
      <c r="B129" s="4" t="s">
        <v>150</v>
      </c>
      <c r="C129" s="4" t="s">
        <v>5</v>
      </c>
      <c r="D129" s="4">
        <v>24</v>
      </c>
      <c r="E129" s="18">
        <v>155</v>
      </c>
      <c r="F129" s="18">
        <f t="shared" si="4"/>
        <v>3720</v>
      </c>
      <c r="G129" s="18">
        <f t="shared" si="5"/>
        <v>62</v>
      </c>
      <c r="H129" s="18">
        <f t="shared" si="6"/>
        <v>1488</v>
      </c>
    </row>
    <row r="130" spans="1:8" ht="61.5" customHeight="1" x14ac:dyDescent="0.25">
      <c r="A130" s="22"/>
      <c r="B130" s="4" t="s">
        <v>151</v>
      </c>
      <c r="C130" s="4" t="s">
        <v>6</v>
      </c>
      <c r="D130" s="4">
        <v>2</v>
      </c>
      <c r="E130" s="18">
        <v>180</v>
      </c>
      <c r="F130" s="18">
        <f t="shared" si="4"/>
        <v>360</v>
      </c>
      <c r="G130" s="18">
        <f t="shared" si="5"/>
        <v>72</v>
      </c>
      <c r="H130" s="18">
        <f t="shared" si="6"/>
        <v>144</v>
      </c>
    </row>
    <row r="131" spans="1:8" ht="66" customHeight="1" x14ac:dyDescent="0.25">
      <c r="A131" s="22"/>
      <c r="B131" s="4" t="s">
        <v>152</v>
      </c>
      <c r="C131" s="4" t="s">
        <v>153</v>
      </c>
      <c r="D131" s="4">
        <v>61</v>
      </c>
      <c r="E131" s="18">
        <v>155</v>
      </c>
      <c r="F131" s="18">
        <f t="shared" si="4"/>
        <v>9455</v>
      </c>
      <c r="G131" s="18">
        <f t="shared" si="5"/>
        <v>62</v>
      </c>
      <c r="H131" s="18">
        <f t="shared" si="6"/>
        <v>3782</v>
      </c>
    </row>
    <row r="132" spans="1:8" ht="124.5" customHeight="1" x14ac:dyDescent="0.25">
      <c r="A132" s="2"/>
      <c r="B132" s="4" t="s">
        <v>154</v>
      </c>
      <c r="C132" s="4" t="s">
        <v>155</v>
      </c>
      <c r="D132" s="4">
        <v>22</v>
      </c>
      <c r="E132" s="18">
        <v>159</v>
      </c>
      <c r="F132" s="18">
        <f t="shared" si="4"/>
        <v>3498</v>
      </c>
      <c r="G132" s="18">
        <f t="shared" si="5"/>
        <v>63.6</v>
      </c>
      <c r="H132" s="18">
        <f t="shared" si="6"/>
        <v>1399.2</v>
      </c>
    </row>
    <row r="133" spans="1:8" ht="124.5" customHeight="1" x14ac:dyDescent="0.25">
      <c r="A133" s="9" t="s">
        <v>364</v>
      </c>
      <c r="B133" s="11" t="s">
        <v>386</v>
      </c>
      <c r="C133" s="4" t="s">
        <v>389</v>
      </c>
      <c r="D133" s="4">
        <v>798</v>
      </c>
      <c r="E133" s="18">
        <v>210</v>
      </c>
      <c r="F133" s="18">
        <f t="shared" si="4"/>
        <v>167580</v>
      </c>
      <c r="G133" s="18">
        <f t="shared" si="5"/>
        <v>84</v>
      </c>
      <c r="H133" s="18">
        <f t="shared" si="6"/>
        <v>67032</v>
      </c>
    </row>
    <row r="134" spans="1:8" ht="124.5" customHeight="1" x14ac:dyDescent="0.25">
      <c r="A134" s="9" t="s">
        <v>364</v>
      </c>
      <c r="B134" s="11" t="s">
        <v>387</v>
      </c>
      <c r="C134" s="4" t="s">
        <v>390</v>
      </c>
      <c r="D134" s="4">
        <v>188</v>
      </c>
      <c r="E134" s="18">
        <v>210</v>
      </c>
      <c r="F134" s="18">
        <f t="shared" si="4"/>
        <v>39480</v>
      </c>
      <c r="G134" s="18">
        <f t="shared" si="5"/>
        <v>84</v>
      </c>
      <c r="H134" s="18">
        <f t="shared" si="6"/>
        <v>15792</v>
      </c>
    </row>
    <row r="135" spans="1:8" ht="124.5" customHeight="1" x14ac:dyDescent="0.25">
      <c r="A135" s="9" t="s">
        <v>364</v>
      </c>
      <c r="B135" s="11" t="s">
        <v>388</v>
      </c>
      <c r="C135" s="4" t="s">
        <v>391</v>
      </c>
      <c r="D135" s="4">
        <v>326</v>
      </c>
      <c r="E135" s="18">
        <v>210</v>
      </c>
      <c r="F135" s="18">
        <f t="shared" ref="F135:F198" si="7">E135*D135</f>
        <v>68460</v>
      </c>
      <c r="G135" s="18">
        <f t="shared" ref="G135:G198" si="8">E135/2.5</f>
        <v>84</v>
      </c>
      <c r="H135" s="18">
        <f t="shared" ref="H135:H198" si="9">G135*D135</f>
        <v>27384</v>
      </c>
    </row>
    <row r="136" spans="1:8" ht="73.5" customHeight="1" x14ac:dyDescent="0.25">
      <c r="A136" s="22"/>
      <c r="B136" s="4" t="s">
        <v>156</v>
      </c>
      <c r="C136" s="4" t="s">
        <v>157</v>
      </c>
      <c r="D136" s="4">
        <v>6</v>
      </c>
      <c r="E136" s="18">
        <v>153</v>
      </c>
      <c r="F136" s="18">
        <f t="shared" si="7"/>
        <v>918</v>
      </c>
      <c r="G136" s="18">
        <f t="shared" si="8"/>
        <v>61.2</v>
      </c>
      <c r="H136" s="18">
        <f t="shared" si="9"/>
        <v>367.20000000000005</v>
      </c>
    </row>
    <row r="137" spans="1:8" ht="67.5" customHeight="1" x14ac:dyDescent="0.25">
      <c r="A137" s="22"/>
      <c r="B137" s="4" t="s">
        <v>158</v>
      </c>
      <c r="C137" s="4" t="s">
        <v>159</v>
      </c>
      <c r="D137" s="4">
        <v>17</v>
      </c>
      <c r="E137" s="18">
        <v>185</v>
      </c>
      <c r="F137" s="18">
        <f t="shared" si="7"/>
        <v>3145</v>
      </c>
      <c r="G137" s="18">
        <f t="shared" si="8"/>
        <v>74</v>
      </c>
      <c r="H137" s="18">
        <f t="shared" si="9"/>
        <v>1258</v>
      </c>
    </row>
    <row r="138" spans="1:8" ht="68.25" customHeight="1" x14ac:dyDescent="0.25">
      <c r="A138" s="22"/>
      <c r="B138" s="4" t="s">
        <v>160</v>
      </c>
      <c r="C138" s="4" t="s">
        <v>79</v>
      </c>
      <c r="D138" s="4">
        <v>8</v>
      </c>
      <c r="E138" s="18">
        <v>153</v>
      </c>
      <c r="F138" s="18">
        <f t="shared" si="7"/>
        <v>1224</v>
      </c>
      <c r="G138" s="18">
        <f t="shared" si="8"/>
        <v>61.2</v>
      </c>
      <c r="H138" s="18">
        <f t="shared" si="9"/>
        <v>489.6</v>
      </c>
    </row>
    <row r="139" spans="1:8" ht="76.5" customHeight="1" x14ac:dyDescent="0.25">
      <c r="A139" s="22"/>
      <c r="B139" s="4" t="s">
        <v>161</v>
      </c>
      <c r="C139" s="4" t="s">
        <v>162</v>
      </c>
      <c r="D139" s="4">
        <v>3</v>
      </c>
      <c r="E139" s="18">
        <v>165</v>
      </c>
      <c r="F139" s="18">
        <f t="shared" si="7"/>
        <v>495</v>
      </c>
      <c r="G139" s="18">
        <f t="shared" si="8"/>
        <v>66</v>
      </c>
      <c r="H139" s="18">
        <f t="shared" si="9"/>
        <v>198</v>
      </c>
    </row>
    <row r="140" spans="1:8" ht="31.5" customHeight="1" x14ac:dyDescent="0.25">
      <c r="A140" s="22"/>
      <c r="B140" s="4" t="s">
        <v>167</v>
      </c>
      <c r="C140" s="4" t="s">
        <v>54</v>
      </c>
      <c r="D140" s="4">
        <v>32</v>
      </c>
      <c r="E140" s="18">
        <v>195</v>
      </c>
      <c r="F140" s="18">
        <f t="shared" si="7"/>
        <v>6240</v>
      </c>
      <c r="G140" s="18">
        <f t="shared" si="8"/>
        <v>78</v>
      </c>
      <c r="H140" s="18">
        <f t="shared" si="9"/>
        <v>2496</v>
      </c>
    </row>
    <row r="141" spans="1:8" ht="33" customHeight="1" x14ac:dyDescent="0.25">
      <c r="A141" s="22"/>
      <c r="B141" s="4" t="s">
        <v>168</v>
      </c>
      <c r="C141" s="4" t="s">
        <v>137</v>
      </c>
      <c r="D141" s="4">
        <v>2</v>
      </c>
      <c r="E141" s="18">
        <v>195</v>
      </c>
      <c r="F141" s="18">
        <f t="shared" si="7"/>
        <v>390</v>
      </c>
      <c r="G141" s="18">
        <f t="shared" si="8"/>
        <v>78</v>
      </c>
      <c r="H141" s="18">
        <f t="shared" si="9"/>
        <v>156</v>
      </c>
    </row>
    <row r="142" spans="1:8" ht="31.5" customHeight="1" x14ac:dyDescent="0.25">
      <c r="A142" s="22"/>
      <c r="B142" s="4" t="s">
        <v>169</v>
      </c>
      <c r="C142" s="4" t="s">
        <v>170</v>
      </c>
      <c r="D142" s="4">
        <v>30</v>
      </c>
      <c r="E142" s="18">
        <v>195</v>
      </c>
      <c r="F142" s="18">
        <f t="shared" si="7"/>
        <v>5850</v>
      </c>
      <c r="G142" s="18">
        <f t="shared" si="8"/>
        <v>78</v>
      </c>
      <c r="H142" s="18">
        <f t="shared" si="9"/>
        <v>2340</v>
      </c>
    </row>
    <row r="143" spans="1:8" ht="31.5" customHeight="1" x14ac:dyDescent="0.25">
      <c r="A143" s="22"/>
      <c r="B143" s="4" t="s">
        <v>171</v>
      </c>
      <c r="C143" s="4" t="s">
        <v>317</v>
      </c>
      <c r="D143" s="4">
        <v>10</v>
      </c>
      <c r="E143" s="18">
        <v>115</v>
      </c>
      <c r="F143" s="18">
        <f t="shared" si="7"/>
        <v>1150</v>
      </c>
      <c r="G143" s="18">
        <f t="shared" si="8"/>
        <v>46</v>
      </c>
      <c r="H143" s="18">
        <f t="shared" si="9"/>
        <v>460</v>
      </c>
    </row>
    <row r="144" spans="1:8" ht="33" customHeight="1" x14ac:dyDescent="0.25">
      <c r="A144" s="22"/>
      <c r="B144" s="4" t="s">
        <v>172</v>
      </c>
      <c r="C144" s="4" t="s">
        <v>318</v>
      </c>
      <c r="D144" s="4">
        <v>10</v>
      </c>
      <c r="E144" s="18">
        <v>115</v>
      </c>
      <c r="F144" s="18">
        <f t="shared" si="7"/>
        <v>1150</v>
      </c>
      <c r="G144" s="18">
        <f t="shared" si="8"/>
        <v>46</v>
      </c>
      <c r="H144" s="18">
        <f t="shared" si="9"/>
        <v>460</v>
      </c>
    </row>
    <row r="145" spans="1:8" ht="35.25" customHeight="1" x14ac:dyDescent="0.25">
      <c r="A145" s="22"/>
      <c r="B145" s="4" t="s">
        <v>173</v>
      </c>
      <c r="C145" s="4" t="s">
        <v>319</v>
      </c>
      <c r="D145" s="4">
        <v>9</v>
      </c>
      <c r="E145" s="18">
        <v>115</v>
      </c>
      <c r="F145" s="18">
        <f t="shared" si="7"/>
        <v>1035</v>
      </c>
      <c r="G145" s="18">
        <f t="shared" si="8"/>
        <v>46</v>
      </c>
      <c r="H145" s="18">
        <f t="shared" si="9"/>
        <v>414</v>
      </c>
    </row>
    <row r="146" spans="1:8" ht="149.25" customHeight="1" x14ac:dyDescent="0.25">
      <c r="A146" s="2"/>
      <c r="B146" s="4" t="s">
        <v>281</v>
      </c>
      <c r="C146" s="4" t="s">
        <v>282</v>
      </c>
      <c r="D146" s="4">
        <v>1</v>
      </c>
      <c r="E146" s="18">
        <v>230</v>
      </c>
      <c r="F146" s="18">
        <f t="shared" si="7"/>
        <v>230</v>
      </c>
      <c r="G146" s="18">
        <f t="shared" si="8"/>
        <v>92</v>
      </c>
      <c r="H146" s="18">
        <f t="shared" si="9"/>
        <v>92</v>
      </c>
    </row>
    <row r="147" spans="1:8" ht="79.5" customHeight="1" x14ac:dyDescent="0.25">
      <c r="A147" s="22"/>
      <c r="B147" s="4" t="s">
        <v>174</v>
      </c>
      <c r="C147" s="4" t="s">
        <v>175</v>
      </c>
      <c r="D147" s="4">
        <v>10</v>
      </c>
      <c r="E147" s="18">
        <v>240</v>
      </c>
      <c r="F147" s="18">
        <f t="shared" si="7"/>
        <v>2400</v>
      </c>
      <c r="G147" s="18">
        <f t="shared" si="8"/>
        <v>96</v>
      </c>
      <c r="H147" s="18">
        <f t="shared" si="9"/>
        <v>960</v>
      </c>
    </row>
    <row r="148" spans="1:8" ht="85.5" customHeight="1" x14ac:dyDescent="0.25">
      <c r="A148" s="22"/>
      <c r="B148" s="4" t="s">
        <v>176</v>
      </c>
      <c r="C148" s="4" t="s">
        <v>26</v>
      </c>
      <c r="D148" s="4">
        <v>30</v>
      </c>
      <c r="E148" s="18">
        <v>240</v>
      </c>
      <c r="F148" s="18">
        <f t="shared" si="7"/>
        <v>7200</v>
      </c>
      <c r="G148" s="18">
        <f t="shared" si="8"/>
        <v>96</v>
      </c>
      <c r="H148" s="18">
        <f t="shared" si="9"/>
        <v>2880</v>
      </c>
    </row>
    <row r="149" spans="1:8" ht="30.75" customHeight="1" x14ac:dyDescent="0.25">
      <c r="A149" s="9" t="s">
        <v>364</v>
      </c>
      <c r="B149" s="10" t="s">
        <v>392</v>
      </c>
      <c r="C149" s="12" t="s">
        <v>393</v>
      </c>
      <c r="D149" s="4">
        <v>430</v>
      </c>
      <c r="E149" s="18">
        <v>210</v>
      </c>
      <c r="F149" s="18">
        <f t="shared" si="7"/>
        <v>90300</v>
      </c>
      <c r="G149" s="18">
        <f t="shared" si="8"/>
        <v>84</v>
      </c>
      <c r="H149" s="18">
        <f t="shared" si="9"/>
        <v>36120</v>
      </c>
    </row>
    <row r="150" spans="1:8" ht="33.75" customHeight="1" x14ac:dyDescent="0.25">
      <c r="A150" s="9" t="s">
        <v>364</v>
      </c>
      <c r="B150" s="10" t="s">
        <v>394</v>
      </c>
      <c r="C150" s="12" t="s">
        <v>395</v>
      </c>
      <c r="D150" s="4">
        <v>262</v>
      </c>
      <c r="E150" s="18">
        <v>210</v>
      </c>
      <c r="F150" s="18">
        <f t="shared" si="7"/>
        <v>55020</v>
      </c>
      <c r="G150" s="18">
        <f t="shared" si="8"/>
        <v>84</v>
      </c>
      <c r="H150" s="18">
        <f t="shared" si="9"/>
        <v>22008</v>
      </c>
    </row>
    <row r="151" spans="1:8" ht="32.25" customHeight="1" x14ac:dyDescent="0.25">
      <c r="A151" s="9" t="s">
        <v>364</v>
      </c>
      <c r="B151" s="10" t="s">
        <v>396</v>
      </c>
      <c r="C151" s="12" t="s">
        <v>397</v>
      </c>
      <c r="D151" s="4">
        <v>197</v>
      </c>
      <c r="E151" s="18">
        <v>210</v>
      </c>
      <c r="F151" s="18">
        <f t="shared" si="7"/>
        <v>41370</v>
      </c>
      <c r="G151" s="18">
        <f t="shared" si="8"/>
        <v>84</v>
      </c>
      <c r="H151" s="18">
        <f t="shared" si="9"/>
        <v>16548</v>
      </c>
    </row>
    <row r="152" spans="1:8" ht="25.5" customHeight="1" x14ac:dyDescent="0.25">
      <c r="A152" s="22"/>
      <c r="B152" s="4" t="s">
        <v>177</v>
      </c>
      <c r="C152" s="4" t="s">
        <v>175</v>
      </c>
      <c r="D152" s="4">
        <v>9</v>
      </c>
      <c r="E152" s="18">
        <v>250</v>
      </c>
      <c r="F152" s="18">
        <f t="shared" si="7"/>
        <v>2250</v>
      </c>
      <c r="G152" s="18">
        <f t="shared" si="8"/>
        <v>100</v>
      </c>
      <c r="H152" s="18">
        <f t="shared" si="9"/>
        <v>900</v>
      </c>
    </row>
    <row r="153" spans="1:8" ht="26.25" customHeight="1" x14ac:dyDescent="0.25">
      <c r="A153" s="22"/>
      <c r="B153" s="4" t="s">
        <v>178</v>
      </c>
      <c r="C153" s="4" t="s">
        <v>25</v>
      </c>
      <c r="D153" s="4">
        <v>10</v>
      </c>
      <c r="E153" s="18">
        <v>250</v>
      </c>
      <c r="F153" s="18">
        <f t="shared" si="7"/>
        <v>2500</v>
      </c>
      <c r="G153" s="18">
        <f t="shared" si="8"/>
        <v>100</v>
      </c>
      <c r="H153" s="18">
        <f t="shared" si="9"/>
        <v>1000</v>
      </c>
    </row>
    <row r="154" spans="1:8" ht="30.75" customHeight="1" x14ac:dyDescent="0.25">
      <c r="A154" s="22"/>
      <c r="B154" s="4" t="s">
        <v>179</v>
      </c>
      <c r="C154" s="4" t="s">
        <v>26</v>
      </c>
      <c r="D154" s="4">
        <v>12</v>
      </c>
      <c r="E154" s="18">
        <v>250</v>
      </c>
      <c r="F154" s="18">
        <f t="shared" si="7"/>
        <v>3000</v>
      </c>
      <c r="G154" s="18">
        <f t="shared" si="8"/>
        <v>100</v>
      </c>
      <c r="H154" s="18">
        <f t="shared" si="9"/>
        <v>1200</v>
      </c>
    </row>
    <row r="155" spans="1:8" ht="33" customHeight="1" x14ac:dyDescent="0.25">
      <c r="A155" s="22"/>
      <c r="B155" s="4" t="s">
        <v>180</v>
      </c>
      <c r="C155" s="4" t="s">
        <v>39</v>
      </c>
      <c r="D155" s="4">
        <v>7</v>
      </c>
      <c r="E155" s="18">
        <v>250</v>
      </c>
      <c r="F155" s="18">
        <f t="shared" si="7"/>
        <v>1750</v>
      </c>
      <c r="G155" s="18">
        <f t="shared" si="8"/>
        <v>100</v>
      </c>
      <c r="H155" s="18">
        <f t="shared" si="9"/>
        <v>700</v>
      </c>
    </row>
    <row r="156" spans="1:8" ht="24" customHeight="1" x14ac:dyDescent="0.25">
      <c r="A156" s="22"/>
      <c r="B156" s="4" t="s">
        <v>181</v>
      </c>
      <c r="C156" s="4" t="s">
        <v>25</v>
      </c>
      <c r="D156" s="4">
        <v>6</v>
      </c>
      <c r="E156" s="18">
        <v>155</v>
      </c>
      <c r="F156" s="18">
        <f t="shared" si="7"/>
        <v>930</v>
      </c>
      <c r="G156" s="18">
        <f t="shared" si="8"/>
        <v>62</v>
      </c>
      <c r="H156" s="18">
        <f t="shared" si="9"/>
        <v>372</v>
      </c>
    </row>
    <row r="157" spans="1:8" ht="25.5" customHeight="1" x14ac:dyDescent="0.25">
      <c r="A157" s="22"/>
      <c r="B157" s="4" t="s">
        <v>182</v>
      </c>
      <c r="C157" s="4" t="s">
        <v>26</v>
      </c>
      <c r="D157" s="4">
        <v>32</v>
      </c>
      <c r="E157" s="18">
        <v>155</v>
      </c>
      <c r="F157" s="18">
        <f t="shared" si="7"/>
        <v>4960</v>
      </c>
      <c r="G157" s="18">
        <f t="shared" si="8"/>
        <v>62</v>
      </c>
      <c r="H157" s="18">
        <f t="shared" si="9"/>
        <v>1984</v>
      </c>
    </row>
    <row r="158" spans="1:8" ht="49.5" customHeight="1" x14ac:dyDescent="0.25">
      <c r="A158" s="22"/>
      <c r="B158" s="4" t="s">
        <v>183</v>
      </c>
      <c r="C158" s="4" t="s">
        <v>39</v>
      </c>
      <c r="D158" s="4">
        <v>14</v>
      </c>
      <c r="E158" s="18">
        <v>155</v>
      </c>
      <c r="F158" s="18">
        <f t="shared" si="7"/>
        <v>2170</v>
      </c>
      <c r="G158" s="18">
        <f t="shared" si="8"/>
        <v>62</v>
      </c>
      <c r="H158" s="18">
        <f t="shared" si="9"/>
        <v>868</v>
      </c>
    </row>
    <row r="159" spans="1:8" ht="81" customHeight="1" x14ac:dyDescent="0.25">
      <c r="A159" s="22"/>
      <c r="B159" s="4" t="s">
        <v>184</v>
      </c>
      <c r="C159" s="4" t="s">
        <v>26</v>
      </c>
      <c r="D159" s="4">
        <v>5</v>
      </c>
      <c r="E159" s="18">
        <v>165</v>
      </c>
      <c r="F159" s="18">
        <f t="shared" si="7"/>
        <v>825</v>
      </c>
      <c r="G159" s="18">
        <f t="shared" si="8"/>
        <v>66</v>
      </c>
      <c r="H159" s="18">
        <f t="shared" si="9"/>
        <v>330</v>
      </c>
    </row>
    <row r="160" spans="1:8" ht="78.75" customHeight="1" x14ac:dyDescent="0.25">
      <c r="A160" s="22"/>
      <c r="B160" s="4" t="s">
        <v>185</v>
      </c>
      <c r="C160" s="4" t="s">
        <v>27</v>
      </c>
      <c r="D160" s="4">
        <v>4</v>
      </c>
      <c r="E160" s="18">
        <v>165</v>
      </c>
      <c r="F160" s="18">
        <f t="shared" si="7"/>
        <v>660</v>
      </c>
      <c r="G160" s="18">
        <f t="shared" si="8"/>
        <v>66</v>
      </c>
      <c r="H160" s="18">
        <f t="shared" si="9"/>
        <v>264</v>
      </c>
    </row>
    <row r="161" spans="1:8" ht="182.25" customHeight="1" x14ac:dyDescent="0.25">
      <c r="A161" s="2"/>
      <c r="B161" s="4" t="s">
        <v>186</v>
      </c>
      <c r="C161" s="4" t="s">
        <v>187</v>
      </c>
      <c r="D161" s="4">
        <v>1</v>
      </c>
      <c r="E161" s="18">
        <v>180</v>
      </c>
      <c r="F161" s="18">
        <f t="shared" si="7"/>
        <v>180</v>
      </c>
      <c r="G161" s="18">
        <f t="shared" si="8"/>
        <v>72</v>
      </c>
      <c r="H161" s="18">
        <f t="shared" si="9"/>
        <v>72</v>
      </c>
    </row>
    <row r="162" spans="1:8" ht="45.75" customHeight="1" x14ac:dyDescent="0.25">
      <c r="A162" s="22"/>
      <c r="B162" s="4" t="s">
        <v>188</v>
      </c>
      <c r="C162" s="4" t="s">
        <v>50</v>
      </c>
      <c r="D162" s="4">
        <v>4</v>
      </c>
      <c r="E162" s="18">
        <v>190</v>
      </c>
      <c r="F162" s="18">
        <f t="shared" si="7"/>
        <v>760</v>
      </c>
      <c r="G162" s="18">
        <f t="shared" si="8"/>
        <v>76</v>
      </c>
      <c r="H162" s="18">
        <f t="shared" si="9"/>
        <v>304</v>
      </c>
    </row>
    <row r="163" spans="1:8" ht="48" customHeight="1" x14ac:dyDescent="0.25">
      <c r="A163" s="22"/>
      <c r="B163" s="4" t="s">
        <v>189</v>
      </c>
      <c r="C163" s="4" t="s">
        <v>5</v>
      </c>
      <c r="D163" s="4">
        <v>31</v>
      </c>
      <c r="E163" s="18">
        <v>190</v>
      </c>
      <c r="F163" s="18">
        <f t="shared" si="7"/>
        <v>5890</v>
      </c>
      <c r="G163" s="18">
        <f t="shared" si="8"/>
        <v>76</v>
      </c>
      <c r="H163" s="18">
        <f t="shared" si="9"/>
        <v>2356</v>
      </c>
    </row>
    <row r="164" spans="1:8" ht="57.75" customHeight="1" x14ac:dyDescent="0.25">
      <c r="A164" s="22"/>
      <c r="B164" s="4" t="s">
        <v>190</v>
      </c>
      <c r="C164" s="4" t="s">
        <v>6</v>
      </c>
      <c r="D164" s="4">
        <v>3</v>
      </c>
      <c r="E164" s="18">
        <v>190</v>
      </c>
      <c r="F164" s="18">
        <f t="shared" si="7"/>
        <v>570</v>
      </c>
      <c r="G164" s="18">
        <f t="shared" si="8"/>
        <v>76</v>
      </c>
      <c r="H164" s="18">
        <f t="shared" si="9"/>
        <v>228</v>
      </c>
    </row>
    <row r="165" spans="1:8" ht="50.25" customHeight="1" x14ac:dyDescent="0.25">
      <c r="A165" s="22"/>
      <c r="B165" s="4" t="s">
        <v>191</v>
      </c>
      <c r="C165" s="4" t="s">
        <v>50</v>
      </c>
      <c r="D165" s="4">
        <v>29</v>
      </c>
      <c r="E165" s="18">
        <v>210</v>
      </c>
      <c r="F165" s="18">
        <f t="shared" si="7"/>
        <v>6090</v>
      </c>
      <c r="G165" s="18">
        <f t="shared" si="8"/>
        <v>84</v>
      </c>
      <c r="H165" s="18">
        <f t="shared" si="9"/>
        <v>2436</v>
      </c>
    </row>
    <row r="166" spans="1:8" ht="39.75" customHeight="1" x14ac:dyDescent="0.25">
      <c r="A166" s="22"/>
      <c r="B166" s="4" t="s">
        <v>192</v>
      </c>
      <c r="C166" s="4" t="s">
        <v>5</v>
      </c>
      <c r="D166" s="4">
        <v>32</v>
      </c>
      <c r="E166" s="18">
        <v>210</v>
      </c>
      <c r="F166" s="18">
        <f t="shared" si="7"/>
        <v>6720</v>
      </c>
      <c r="G166" s="18">
        <f t="shared" si="8"/>
        <v>84</v>
      </c>
      <c r="H166" s="18">
        <f t="shared" si="9"/>
        <v>2688</v>
      </c>
    </row>
    <row r="167" spans="1:8" ht="57" customHeight="1" x14ac:dyDescent="0.25">
      <c r="A167" s="22"/>
      <c r="B167" s="4" t="s">
        <v>193</v>
      </c>
      <c r="C167" s="4" t="s">
        <v>6</v>
      </c>
      <c r="D167" s="4">
        <v>28</v>
      </c>
      <c r="E167" s="18">
        <v>210</v>
      </c>
      <c r="F167" s="18">
        <f t="shared" si="7"/>
        <v>5880</v>
      </c>
      <c r="G167" s="18">
        <f t="shared" si="8"/>
        <v>84</v>
      </c>
      <c r="H167" s="18">
        <f t="shared" si="9"/>
        <v>2352</v>
      </c>
    </row>
    <row r="168" spans="1:8" ht="53.25" customHeight="1" x14ac:dyDescent="0.25">
      <c r="A168" s="22"/>
      <c r="B168" s="4" t="s">
        <v>194</v>
      </c>
      <c r="C168" s="4" t="s">
        <v>187</v>
      </c>
      <c r="D168" s="4">
        <v>11</v>
      </c>
      <c r="E168" s="18">
        <v>210</v>
      </c>
      <c r="F168" s="18">
        <f t="shared" si="7"/>
        <v>2310</v>
      </c>
      <c r="G168" s="18">
        <f t="shared" si="8"/>
        <v>84</v>
      </c>
      <c r="H168" s="18">
        <f t="shared" si="9"/>
        <v>924</v>
      </c>
    </row>
    <row r="169" spans="1:8" ht="55.5" customHeight="1" x14ac:dyDescent="0.25">
      <c r="A169" s="22"/>
      <c r="B169" s="4" t="s">
        <v>195</v>
      </c>
      <c r="C169" s="4" t="s">
        <v>50</v>
      </c>
      <c r="D169" s="4">
        <v>1</v>
      </c>
      <c r="E169" s="18">
        <v>220</v>
      </c>
      <c r="F169" s="18">
        <f t="shared" si="7"/>
        <v>220</v>
      </c>
      <c r="G169" s="18">
        <f t="shared" si="8"/>
        <v>88</v>
      </c>
      <c r="H169" s="18">
        <f t="shared" si="9"/>
        <v>88</v>
      </c>
    </row>
    <row r="170" spans="1:8" ht="52.5" customHeight="1" x14ac:dyDescent="0.25">
      <c r="A170" s="22"/>
      <c r="B170" s="4" t="s">
        <v>196</v>
      </c>
      <c r="C170" s="4" t="s">
        <v>5</v>
      </c>
      <c r="D170" s="4">
        <v>33</v>
      </c>
      <c r="E170" s="18">
        <v>220</v>
      </c>
      <c r="F170" s="18">
        <f t="shared" si="7"/>
        <v>7260</v>
      </c>
      <c r="G170" s="18">
        <f t="shared" si="8"/>
        <v>88</v>
      </c>
      <c r="H170" s="18">
        <f t="shared" si="9"/>
        <v>2904</v>
      </c>
    </row>
    <row r="171" spans="1:8" ht="108" customHeight="1" x14ac:dyDescent="0.25">
      <c r="A171" s="2"/>
      <c r="B171" s="4" t="s">
        <v>197</v>
      </c>
      <c r="C171" s="4" t="s">
        <v>39</v>
      </c>
      <c r="D171" s="4">
        <v>29</v>
      </c>
      <c r="E171" s="18">
        <v>215</v>
      </c>
      <c r="F171" s="18">
        <f t="shared" si="7"/>
        <v>6235</v>
      </c>
      <c r="G171" s="18">
        <f t="shared" si="8"/>
        <v>86</v>
      </c>
      <c r="H171" s="18">
        <f t="shared" si="9"/>
        <v>2494</v>
      </c>
    </row>
    <row r="172" spans="1:8" ht="141.75" customHeight="1" x14ac:dyDescent="0.25">
      <c r="A172" s="2"/>
      <c r="B172" s="4" t="s">
        <v>198</v>
      </c>
      <c r="C172" s="4" t="s">
        <v>39</v>
      </c>
      <c r="D172" s="4">
        <v>5</v>
      </c>
      <c r="E172" s="18">
        <v>225</v>
      </c>
      <c r="F172" s="18">
        <f t="shared" si="7"/>
        <v>1125</v>
      </c>
      <c r="G172" s="18">
        <f t="shared" si="8"/>
        <v>90</v>
      </c>
      <c r="H172" s="18">
        <f t="shared" si="9"/>
        <v>450</v>
      </c>
    </row>
    <row r="173" spans="1:8" ht="46.5" customHeight="1" x14ac:dyDescent="0.25">
      <c r="A173" s="22"/>
      <c r="B173" s="4" t="s">
        <v>199</v>
      </c>
      <c r="C173" s="4" t="s">
        <v>200</v>
      </c>
      <c r="D173" s="4">
        <v>17</v>
      </c>
      <c r="E173" s="18">
        <v>195</v>
      </c>
      <c r="F173" s="18">
        <f t="shared" si="7"/>
        <v>3315</v>
      </c>
      <c r="G173" s="18">
        <f t="shared" si="8"/>
        <v>78</v>
      </c>
      <c r="H173" s="18">
        <f t="shared" si="9"/>
        <v>1326</v>
      </c>
    </row>
    <row r="174" spans="1:8" ht="61.5" customHeight="1" x14ac:dyDescent="0.25">
      <c r="A174" s="22"/>
      <c r="B174" s="4" t="s">
        <v>201</v>
      </c>
      <c r="C174" s="4" t="s">
        <v>202</v>
      </c>
      <c r="D174" s="4">
        <v>15</v>
      </c>
      <c r="E174" s="18">
        <v>195</v>
      </c>
      <c r="F174" s="18">
        <f t="shared" si="7"/>
        <v>2925</v>
      </c>
      <c r="G174" s="18">
        <f t="shared" si="8"/>
        <v>78</v>
      </c>
      <c r="H174" s="18">
        <f t="shared" si="9"/>
        <v>1170</v>
      </c>
    </row>
    <row r="175" spans="1:8" ht="85.5" customHeight="1" x14ac:dyDescent="0.25">
      <c r="A175" s="22"/>
      <c r="B175" s="4" t="s">
        <v>203</v>
      </c>
      <c r="C175" s="4" t="s">
        <v>50</v>
      </c>
      <c r="D175" s="4">
        <v>7</v>
      </c>
      <c r="E175" s="18">
        <v>185</v>
      </c>
      <c r="F175" s="18">
        <f t="shared" si="7"/>
        <v>1295</v>
      </c>
      <c r="G175" s="18">
        <f t="shared" si="8"/>
        <v>74</v>
      </c>
      <c r="H175" s="18">
        <f t="shared" si="9"/>
        <v>518</v>
      </c>
    </row>
    <row r="176" spans="1:8" ht="69.75" customHeight="1" x14ac:dyDescent="0.25">
      <c r="A176" s="22"/>
      <c r="B176" s="4" t="s">
        <v>204</v>
      </c>
      <c r="C176" s="4" t="s">
        <v>187</v>
      </c>
      <c r="D176" s="4">
        <v>18</v>
      </c>
      <c r="E176" s="18">
        <v>185</v>
      </c>
      <c r="F176" s="18">
        <f t="shared" si="7"/>
        <v>3330</v>
      </c>
      <c r="G176" s="18">
        <f t="shared" si="8"/>
        <v>74</v>
      </c>
      <c r="H176" s="18">
        <f t="shared" si="9"/>
        <v>1332</v>
      </c>
    </row>
    <row r="177" spans="1:8" ht="29.25" customHeight="1" x14ac:dyDescent="0.25">
      <c r="A177" s="22"/>
      <c r="B177" s="4" t="s">
        <v>205</v>
      </c>
      <c r="C177" s="4" t="s">
        <v>206</v>
      </c>
      <c r="D177" s="4">
        <v>40</v>
      </c>
      <c r="E177" s="18">
        <v>210</v>
      </c>
      <c r="F177" s="18">
        <f t="shared" si="7"/>
        <v>8400</v>
      </c>
      <c r="G177" s="18">
        <f t="shared" si="8"/>
        <v>84</v>
      </c>
      <c r="H177" s="18">
        <f t="shared" si="9"/>
        <v>3360</v>
      </c>
    </row>
    <row r="178" spans="1:8" ht="30" customHeight="1" x14ac:dyDescent="0.25">
      <c r="A178" s="22"/>
      <c r="B178" s="4" t="s">
        <v>207</v>
      </c>
      <c r="C178" s="4" t="s">
        <v>208</v>
      </c>
      <c r="D178" s="4">
        <v>21</v>
      </c>
      <c r="E178" s="18">
        <v>210</v>
      </c>
      <c r="F178" s="18">
        <f t="shared" si="7"/>
        <v>4410</v>
      </c>
      <c r="G178" s="18">
        <f t="shared" si="8"/>
        <v>84</v>
      </c>
      <c r="H178" s="18">
        <f t="shared" si="9"/>
        <v>1764</v>
      </c>
    </row>
    <row r="179" spans="1:8" ht="30.75" customHeight="1" x14ac:dyDescent="0.25">
      <c r="A179" s="22"/>
      <c r="B179" s="4" t="s">
        <v>209</v>
      </c>
      <c r="C179" s="4" t="s">
        <v>210</v>
      </c>
      <c r="D179" s="4">
        <v>12</v>
      </c>
      <c r="E179" s="18">
        <v>210</v>
      </c>
      <c r="F179" s="18">
        <f t="shared" si="7"/>
        <v>2520</v>
      </c>
      <c r="G179" s="18">
        <f t="shared" si="8"/>
        <v>84</v>
      </c>
      <c r="H179" s="18">
        <f t="shared" si="9"/>
        <v>1008</v>
      </c>
    </row>
    <row r="180" spans="1:8" ht="27.75" customHeight="1" x14ac:dyDescent="0.25">
      <c r="A180" s="22"/>
      <c r="B180" s="4" t="s">
        <v>211</v>
      </c>
      <c r="C180" s="4" t="s">
        <v>212</v>
      </c>
      <c r="D180" s="4">
        <v>2</v>
      </c>
      <c r="E180" s="18">
        <v>210</v>
      </c>
      <c r="F180" s="18">
        <f t="shared" si="7"/>
        <v>420</v>
      </c>
      <c r="G180" s="18">
        <f t="shared" si="8"/>
        <v>84</v>
      </c>
      <c r="H180" s="18">
        <f t="shared" si="9"/>
        <v>168</v>
      </c>
    </row>
    <row r="181" spans="1:8" ht="27" customHeight="1" x14ac:dyDescent="0.25">
      <c r="A181" s="22"/>
      <c r="B181" s="4" t="s">
        <v>213</v>
      </c>
      <c r="C181" s="4" t="s">
        <v>214</v>
      </c>
      <c r="D181" s="4">
        <v>32</v>
      </c>
      <c r="E181" s="18">
        <v>210</v>
      </c>
      <c r="F181" s="18">
        <f t="shared" si="7"/>
        <v>6720</v>
      </c>
      <c r="G181" s="18">
        <f t="shared" si="8"/>
        <v>84</v>
      </c>
      <c r="H181" s="18">
        <f t="shared" si="9"/>
        <v>2688</v>
      </c>
    </row>
    <row r="182" spans="1:8" ht="60.75" customHeight="1" x14ac:dyDescent="0.25">
      <c r="A182" s="22"/>
      <c r="B182" s="4" t="s">
        <v>215</v>
      </c>
      <c r="C182" s="4" t="s">
        <v>216</v>
      </c>
      <c r="D182" s="4">
        <v>5</v>
      </c>
      <c r="E182" s="18">
        <v>215</v>
      </c>
      <c r="F182" s="18">
        <f t="shared" si="7"/>
        <v>1075</v>
      </c>
      <c r="G182" s="18">
        <f t="shared" si="8"/>
        <v>86</v>
      </c>
      <c r="H182" s="18">
        <f t="shared" si="9"/>
        <v>430</v>
      </c>
    </row>
    <row r="183" spans="1:8" ht="73.5" customHeight="1" x14ac:dyDescent="0.25">
      <c r="A183" s="22"/>
      <c r="B183" s="4" t="s">
        <v>217</v>
      </c>
      <c r="C183" s="4" t="s">
        <v>52</v>
      </c>
      <c r="D183" s="4">
        <v>7</v>
      </c>
      <c r="E183" s="18">
        <v>215</v>
      </c>
      <c r="F183" s="18">
        <f t="shared" si="7"/>
        <v>1505</v>
      </c>
      <c r="G183" s="18">
        <f t="shared" si="8"/>
        <v>86</v>
      </c>
      <c r="H183" s="18">
        <f t="shared" si="9"/>
        <v>602</v>
      </c>
    </row>
    <row r="184" spans="1:8" ht="51.75" customHeight="1" x14ac:dyDescent="0.25">
      <c r="A184" s="22"/>
      <c r="B184" s="4" t="s">
        <v>218</v>
      </c>
      <c r="C184" s="4" t="s">
        <v>50</v>
      </c>
      <c r="D184" s="4">
        <v>12</v>
      </c>
      <c r="E184" s="18">
        <v>225</v>
      </c>
      <c r="F184" s="18">
        <f t="shared" si="7"/>
        <v>2700</v>
      </c>
      <c r="G184" s="18">
        <f t="shared" si="8"/>
        <v>90</v>
      </c>
      <c r="H184" s="18">
        <f t="shared" si="9"/>
        <v>1080</v>
      </c>
    </row>
    <row r="185" spans="1:8" ht="57" customHeight="1" x14ac:dyDescent="0.25">
      <c r="A185" s="22"/>
      <c r="B185" s="4" t="s">
        <v>219</v>
      </c>
      <c r="C185" s="4" t="s">
        <v>216</v>
      </c>
      <c r="D185" s="4">
        <v>1</v>
      </c>
      <c r="E185" s="18">
        <v>225</v>
      </c>
      <c r="F185" s="18">
        <f t="shared" si="7"/>
        <v>225</v>
      </c>
      <c r="G185" s="18">
        <f t="shared" si="8"/>
        <v>90</v>
      </c>
      <c r="H185" s="18">
        <f t="shared" si="9"/>
        <v>90</v>
      </c>
    </row>
    <row r="186" spans="1:8" ht="61.5" customHeight="1" x14ac:dyDescent="0.25">
      <c r="A186" s="22"/>
      <c r="B186" s="4" t="s">
        <v>220</v>
      </c>
      <c r="C186" s="4" t="s">
        <v>5</v>
      </c>
      <c r="D186" s="4">
        <v>6</v>
      </c>
      <c r="E186" s="18">
        <v>225</v>
      </c>
      <c r="F186" s="18">
        <f t="shared" si="7"/>
        <v>1350</v>
      </c>
      <c r="G186" s="18">
        <f t="shared" si="8"/>
        <v>90</v>
      </c>
      <c r="H186" s="18">
        <f t="shared" si="9"/>
        <v>540</v>
      </c>
    </row>
    <row r="187" spans="1:8" ht="130.15" customHeight="1" x14ac:dyDescent="0.25">
      <c r="A187" s="22"/>
      <c r="B187" s="4" t="s">
        <v>221</v>
      </c>
      <c r="C187" s="4" t="s">
        <v>216</v>
      </c>
      <c r="D187" s="4">
        <v>11</v>
      </c>
      <c r="E187" s="18">
        <v>210</v>
      </c>
      <c r="F187" s="18">
        <f t="shared" si="7"/>
        <v>2310</v>
      </c>
      <c r="G187" s="18">
        <f t="shared" si="8"/>
        <v>84</v>
      </c>
      <c r="H187" s="18">
        <f t="shared" si="9"/>
        <v>924</v>
      </c>
    </row>
    <row r="188" spans="1:8" ht="39.75" customHeight="1" x14ac:dyDescent="0.25">
      <c r="A188" s="22"/>
      <c r="B188" s="4" t="s">
        <v>222</v>
      </c>
      <c r="C188" s="4" t="s">
        <v>5</v>
      </c>
      <c r="D188" s="4">
        <v>1</v>
      </c>
      <c r="E188" s="18">
        <v>220</v>
      </c>
      <c r="F188" s="18">
        <f t="shared" si="7"/>
        <v>220</v>
      </c>
      <c r="G188" s="18">
        <f t="shared" si="8"/>
        <v>88</v>
      </c>
      <c r="H188" s="18">
        <f t="shared" si="9"/>
        <v>88</v>
      </c>
    </row>
    <row r="189" spans="1:8" ht="31.5" customHeight="1" x14ac:dyDescent="0.25">
      <c r="A189" s="22"/>
      <c r="B189" s="4" t="s">
        <v>223</v>
      </c>
      <c r="C189" s="4" t="s">
        <v>52</v>
      </c>
      <c r="D189" s="4">
        <v>7</v>
      </c>
      <c r="E189" s="18">
        <v>220</v>
      </c>
      <c r="F189" s="18">
        <f t="shared" si="7"/>
        <v>1540</v>
      </c>
      <c r="G189" s="18">
        <f t="shared" si="8"/>
        <v>88</v>
      </c>
      <c r="H189" s="18">
        <f t="shared" si="9"/>
        <v>616</v>
      </c>
    </row>
    <row r="190" spans="1:8" ht="23.25" customHeight="1" x14ac:dyDescent="0.25">
      <c r="A190" s="22"/>
      <c r="B190" s="4" t="s">
        <v>224</v>
      </c>
      <c r="C190" s="4" t="s">
        <v>50</v>
      </c>
      <c r="D190" s="4">
        <v>12</v>
      </c>
      <c r="E190" s="18">
        <v>235</v>
      </c>
      <c r="F190" s="18">
        <f t="shared" si="7"/>
        <v>2820</v>
      </c>
      <c r="G190" s="18">
        <f t="shared" si="8"/>
        <v>94</v>
      </c>
      <c r="H190" s="18">
        <f t="shared" si="9"/>
        <v>1128</v>
      </c>
    </row>
    <row r="191" spans="1:8" ht="20.25" customHeight="1" x14ac:dyDescent="0.25">
      <c r="A191" s="22"/>
      <c r="B191" s="4" t="s">
        <v>225</v>
      </c>
      <c r="C191" s="4" t="s">
        <v>216</v>
      </c>
      <c r="D191" s="4">
        <v>7</v>
      </c>
      <c r="E191" s="18">
        <v>235</v>
      </c>
      <c r="F191" s="18">
        <f t="shared" si="7"/>
        <v>1645</v>
      </c>
      <c r="G191" s="18">
        <f t="shared" si="8"/>
        <v>94</v>
      </c>
      <c r="H191" s="18">
        <f t="shared" si="9"/>
        <v>658</v>
      </c>
    </row>
    <row r="192" spans="1:8" ht="21" customHeight="1" x14ac:dyDescent="0.25">
      <c r="A192" s="22"/>
      <c r="B192" s="4" t="s">
        <v>226</v>
      </c>
      <c r="C192" s="4" t="s">
        <v>5</v>
      </c>
      <c r="D192" s="4">
        <v>3</v>
      </c>
      <c r="E192" s="18">
        <v>235</v>
      </c>
      <c r="F192" s="18">
        <f t="shared" si="7"/>
        <v>705</v>
      </c>
      <c r="G192" s="18">
        <f t="shared" si="8"/>
        <v>94</v>
      </c>
      <c r="H192" s="18">
        <f t="shared" si="9"/>
        <v>282</v>
      </c>
    </row>
    <row r="193" spans="1:8" ht="31.5" customHeight="1" x14ac:dyDescent="0.25">
      <c r="A193" s="22"/>
      <c r="B193" s="4" t="s">
        <v>227</v>
      </c>
      <c r="C193" s="4" t="s">
        <v>52</v>
      </c>
      <c r="D193" s="4">
        <v>9</v>
      </c>
      <c r="E193" s="18">
        <v>235</v>
      </c>
      <c r="F193" s="18">
        <f t="shared" si="7"/>
        <v>2115</v>
      </c>
      <c r="G193" s="18">
        <f t="shared" si="8"/>
        <v>94</v>
      </c>
      <c r="H193" s="18">
        <f t="shared" si="9"/>
        <v>846</v>
      </c>
    </row>
    <row r="194" spans="1:8" ht="117" customHeight="1" x14ac:dyDescent="0.25">
      <c r="A194" s="2"/>
      <c r="B194" s="4" t="s">
        <v>228</v>
      </c>
      <c r="C194" s="4" t="s">
        <v>229</v>
      </c>
      <c r="D194" s="4">
        <v>8</v>
      </c>
      <c r="E194" s="18">
        <v>240</v>
      </c>
      <c r="F194" s="18">
        <f t="shared" si="7"/>
        <v>1920</v>
      </c>
      <c r="G194" s="18">
        <f t="shared" si="8"/>
        <v>96</v>
      </c>
      <c r="H194" s="18">
        <f t="shared" si="9"/>
        <v>768</v>
      </c>
    </row>
    <row r="195" spans="1:8" ht="189.75" customHeight="1" x14ac:dyDescent="0.25">
      <c r="A195" s="2"/>
      <c r="B195" s="4" t="s">
        <v>327</v>
      </c>
      <c r="C195" s="4" t="s">
        <v>359</v>
      </c>
      <c r="D195" s="4">
        <v>106</v>
      </c>
      <c r="E195" s="18">
        <v>185</v>
      </c>
      <c r="F195" s="18">
        <f t="shared" si="7"/>
        <v>19610</v>
      </c>
      <c r="G195" s="18">
        <f t="shared" si="8"/>
        <v>74</v>
      </c>
      <c r="H195" s="18">
        <f t="shared" si="9"/>
        <v>7844</v>
      </c>
    </row>
    <row r="196" spans="1:8" ht="124.5" customHeight="1" x14ac:dyDescent="0.25">
      <c r="A196" s="2"/>
      <c r="B196" s="4" t="s">
        <v>230</v>
      </c>
      <c r="C196" s="4" t="s">
        <v>237</v>
      </c>
      <c r="D196" s="4">
        <v>15</v>
      </c>
      <c r="E196" s="18">
        <v>215</v>
      </c>
      <c r="F196" s="18">
        <f t="shared" si="7"/>
        <v>3225</v>
      </c>
      <c r="G196" s="18">
        <f t="shared" si="8"/>
        <v>86</v>
      </c>
      <c r="H196" s="18">
        <f t="shared" si="9"/>
        <v>1290</v>
      </c>
    </row>
    <row r="197" spans="1:8" ht="31.5" customHeight="1" x14ac:dyDescent="0.25">
      <c r="A197" s="22"/>
      <c r="B197" s="4" t="s">
        <v>231</v>
      </c>
      <c r="C197" s="4" t="s">
        <v>232</v>
      </c>
      <c r="D197" s="4">
        <v>3</v>
      </c>
      <c r="E197" s="18">
        <v>225</v>
      </c>
      <c r="F197" s="18">
        <f t="shared" si="7"/>
        <v>675</v>
      </c>
      <c r="G197" s="18">
        <f t="shared" si="8"/>
        <v>90</v>
      </c>
      <c r="H197" s="18">
        <f t="shared" si="9"/>
        <v>270</v>
      </c>
    </row>
    <row r="198" spans="1:8" ht="30" customHeight="1" x14ac:dyDescent="0.25">
      <c r="A198" s="22"/>
      <c r="B198" s="4" t="s">
        <v>233</v>
      </c>
      <c r="C198" s="4" t="s">
        <v>234</v>
      </c>
      <c r="D198" s="4">
        <v>10</v>
      </c>
      <c r="E198" s="18">
        <v>225</v>
      </c>
      <c r="F198" s="18">
        <f t="shared" si="7"/>
        <v>2250</v>
      </c>
      <c r="G198" s="18">
        <f t="shared" si="8"/>
        <v>90</v>
      </c>
      <c r="H198" s="18">
        <f t="shared" si="9"/>
        <v>900</v>
      </c>
    </row>
    <row r="199" spans="1:8" ht="30.75" customHeight="1" x14ac:dyDescent="0.25">
      <c r="A199" s="22"/>
      <c r="B199" s="4" t="s">
        <v>235</v>
      </c>
      <c r="C199" s="4" t="s">
        <v>236</v>
      </c>
      <c r="D199" s="4">
        <v>12</v>
      </c>
      <c r="E199" s="18">
        <v>225</v>
      </c>
      <c r="F199" s="18">
        <f t="shared" ref="F199:F252" si="10">E199*D199</f>
        <v>2700</v>
      </c>
      <c r="G199" s="18">
        <f t="shared" ref="G199:G252" si="11">E199/2.5</f>
        <v>90</v>
      </c>
      <c r="H199" s="18">
        <f t="shared" ref="H199:H252" si="12">G199*D199</f>
        <v>1080</v>
      </c>
    </row>
    <row r="200" spans="1:8" ht="121.5" customHeight="1" x14ac:dyDescent="0.25">
      <c r="A200" s="2"/>
      <c r="B200" s="4" t="s">
        <v>238</v>
      </c>
      <c r="C200" s="4" t="s">
        <v>285</v>
      </c>
      <c r="D200" s="4">
        <v>2</v>
      </c>
      <c r="E200" s="18">
        <v>165</v>
      </c>
      <c r="F200" s="18">
        <f t="shared" si="10"/>
        <v>330</v>
      </c>
      <c r="G200" s="18">
        <f t="shared" si="11"/>
        <v>66</v>
      </c>
      <c r="H200" s="18">
        <f t="shared" si="12"/>
        <v>132</v>
      </c>
    </row>
    <row r="201" spans="1:8" ht="66" customHeight="1" x14ac:dyDescent="0.25">
      <c r="A201" s="22"/>
      <c r="B201" s="4" t="s">
        <v>239</v>
      </c>
      <c r="C201" s="4" t="s">
        <v>119</v>
      </c>
      <c r="D201" s="4">
        <v>9</v>
      </c>
      <c r="E201" s="18">
        <v>165</v>
      </c>
      <c r="F201" s="18">
        <f t="shared" si="10"/>
        <v>1485</v>
      </c>
      <c r="G201" s="18">
        <f t="shared" si="11"/>
        <v>66</v>
      </c>
      <c r="H201" s="18">
        <f t="shared" si="12"/>
        <v>594</v>
      </c>
    </row>
    <row r="202" spans="1:8" ht="57" customHeight="1" x14ac:dyDescent="0.25">
      <c r="A202" s="22"/>
      <c r="B202" s="4" t="s">
        <v>240</v>
      </c>
      <c r="C202" s="4" t="s">
        <v>97</v>
      </c>
      <c r="D202" s="4">
        <v>2</v>
      </c>
      <c r="E202" s="18">
        <v>165</v>
      </c>
      <c r="F202" s="18">
        <f t="shared" si="10"/>
        <v>330</v>
      </c>
      <c r="G202" s="18">
        <f t="shared" si="11"/>
        <v>66</v>
      </c>
      <c r="H202" s="18">
        <f t="shared" si="12"/>
        <v>132</v>
      </c>
    </row>
    <row r="203" spans="1:8" ht="120.75" customHeight="1" x14ac:dyDescent="0.25">
      <c r="A203" s="2"/>
      <c r="B203" s="4" t="s">
        <v>241</v>
      </c>
      <c r="C203" s="4" t="s">
        <v>25</v>
      </c>
      <c r="D203" s="4">
        <v>6</v>
      </c>
      <c r="E203" s="18">
        <v>175</v>
      </c>
      <c r="F203" s="18">
        <f t="shared" si="10"/>
        <v>1050</v>
      </c>
      <c r="G203" s="18">
        <f t="shared" si="11"/>
        <v>70</v>
      </c>
      <c r="H203" s="18">
        <f t="shared" si="12"/>
        <v>420</v>
      </c>
    </row>
    <row r="204" spans="1:8" ht="130.15" customHeight="1" x14ac:dyDescent="0.25">
      <c r="A204" s="22"/>
      <c r="B204" s="4" t="s">
        <v>242</v>
      </c>
      <c r="C204" s="4" t="s">
        <v>50</v>
      </c>
      <c r="D204" s="4">
        <v>121</v>
      </c>
      <c r="E204" s="18">
        <v>139.94999999999999</v>
      </c>
      <c r="F204" s="18">
        <f t="shared" si="10"/>
        <v>16933.949999999997</v>
      </c>
      <c r="G204" s="18">
        <f t="shared" si="11"/>
        <v>55.98</v>
      </c>
      <c r="H204" s="18">
        <f t="shared" si="12"/>
        <v>6773.58</v>
      </c>
    </row>
    <row r="205" spans="1:8" ht="24" customHeight="1" x14ac:dyDescent="0.25">
      <c r="A205" s="22"/>
      <c r="B205" s="4" t="s">
        <v>351</v>
      </c>
      <c r="C205" s="4" t="s">
        <v>296</v>
      </c>
      <c r="D205" s="4">
        <v>41</v>
      </c>
      <c r="E205" s="18">
        <v>195</v>
      </c>
      <c r="F205" s="18">
        <f t="shared" si="10"/>
        <v>7995</v>
      </c>
      <c r="G205" s="18">
        <f t="shared" si="11"/>
        <v>78</v>
      </c>
      <c r="H205" s="18">
        <f t="shared" si="12"/>
        <v>3198</v>
      </c>
    </row>
    <row r="206" spans="1:8" ht="24.75" customHeight="1" x14ac:dyDescent="0.25">
      <c r="A206" s="22"/>
      <c r="B206" s="4" t="s">
        <v>341</v>
      </c>
      <c r="C206" s="4" t="s">
        <v>52</v>
      </c>
      <c r="D206" s="4">
        <v>68</v>
      </c>
      <c r="E206" s="18">
        <v>195</v>
      </c>
      <c r="F206" s="18">
        <f t="shared" si="10"/>
        <v>13260</v>
      </c>
      <c r="G206" s="18">
        <f t="shared" si="11"/>
        <v>78</v>
      </c>
      <c r="H206" s="18">
        <f t="shared" si="12"/>
        <v>5304</v>
      </c>
    </row>
    <row r="207" spans="1:8" ht="27" customHeight="1" x14ac:dyDescent="0.25">
      <c r="A207" s="22"/>
      <c r="B207" s="4" t="s">
        <v>243</v>
      </c>
      <c r="C207" s="4" t="s">
        <v>286</v>
      </c>
      <c r="D207" s="4">
        <v>36</v>
      </c>
      <c r="E207" s="18">
        <v>195</v>
      </c>
      <c r="F207" s="18">
        <f t="shared" si="10"/>
        <v>7020</v>
      </c>
      <c r="G207" s="18">
        <f t="shared" si="11"/>
        <v>78</v>
      </c>
      <c r="H207" s="18">
        <f t="shared" si="12"/>
        <v>2808</v>
      </c>
    </row>
    <row r="208" spans="1:8" ht="130.15" customHeight="1" x14ac:dyDescent="0.25">
      <c r="A208" s="22"/>
      <c r="B208" s="4" t="s">
        <v>244</v>
      </c>
      <c r="C208" s="4" t="s">
        <v>175</v>
      </c>
      <c r="D208" s="4">
        <v>4</v>
      </c>
      <c r="E208" s="18">
        <v>179.95</v>
      </c>
      <c r="F208" s="18">
        <f t="shared" si="10"/>
        <v>719.8</v>
      </c>
      <c r="G208" s="18">
        <f t="shared" si="11"/>
        <v>71.97999999999999</v>
      </c>
      <c r="H208" s="18">
        <f t="shared" si="12"/>
        <v>287.91999999999996</v>
      </c>
    </row>
    <row r="209" spans="1:8" ht="70.5" customHeight="1" x14ac:dyDescent="0.25">
      <c r="A209" s="22"/>
      <c r="B209" s="4" t="s">
        <v>245</v>
      </c>
      <c r="C209" s="4" t="s">
        <v>97</v>
      </c>
      <c r="D209" s="4">
        <v>6</v>
      </c>
      <c r="E209" s="18">
        <v>197.5</v>
      </c>
      <c r="F209" s="18">
        <f t="shared" si="10"/>
        <v>1185</v>
      </c>
      <c r="G209" s="18">
        <f t="shared" si="11"/>
        <v>79</v>
      </c>
      <c r="H209" s="18">
        <f t="shared" si="12"/>
        <v>474</v>
      </c>
    </row>
    <row r="210" spans="1:8" ht="41.25" customHeight="1" x14ac:dyDescent="0.25">
      <c r="A210" s="22"/>
      <c r="B210" s="4" t="s">
        <v>249</v>
      </c>
      <c r="C210" s="4" t="s">
        <v>290</v>
      </c>
      <c r="D210" s="4">
        <v>2</v>
      </c>
      <c r="E210" s="18">
        <v>165</v>
      </c>
      <c r="F210" s="18">
        <f t="shared" si="10"/>
        <v>330</v>
      </c>
      <c r="G210" s="18">
        <f t="shared" si="11"/>
        <v>66</v>
      </c>
      <c r="H210" s="18">
        <f t="shared" si="12"/>
        <v>132</v>
      </c>
    </row>
    <row r="211" spans="1:8" ht="42" customHeight="1" x14ac:dyDescent="0.25">
      <c r="A211" s="22"/>
      <c r="B211" s="4" t="s">
        <v>250</v>
      </c>
      <c r="C211" s="4" t="s">
        <v>291</v>
      </c>
      <c r="D211" s="4">
        <v>25</v>
      </c>
      <c r="E211" s="18">
        <v>165</v>
      </c>
      <c r="F211" s="18">
        <f t="shared" si="10"/>
        <v>4125</v>
      </c>
      <c r="G211" s="18">
        <f t="shared" si="11"/>
        <v>66</v>
      </c>
      <c r="H211" s="18">
        <f t="shared" si="12"/>
        <v>1650</v>
      </c>
    </row>
    <row r="212" spans="1:8" ht="53.25" customHeight="1" x14ac:dyDescent="0.25">
      <c r="A212" s="22"/>
      <c r="B212" s="4" t="s">
        <v>251</v>
      </c>
      <c r="C212" s="4" t="s">
        <v>292</v>
      </c>
      <c r="D212" s="4">
        <v>31</v>
      </c>
      <c r="E212" s="18">
        <v>165</v>
      </c>
      <c r="F212" s="18">
        <f t="shared" si="10"/>
        <v>5115</v>
      </c>
      <c r="G212" s="18">
        <f t="shared" si="11"/>
        <v>66</v>
      </c>
      <c r="H212" s="18">
        <f t="shared" si="12"/>
        <v>2046</v>
      </c>
    </row>
    <row r="213" spans="1:8" ht="95.25" customHeight="1" x14ac:dyDescent="0.25">
      <c r="A213" s="2"/>
      <c r="B213" s="4" t="s">
        <v>252</v>
      </c>
      <c r="C213" s="4" t="s">
        <v>293</v>
      </c>
      <c r="D213" s="4">
        <v>1</v>
      </c>
      <c r="E213" s="18">
        <v>165</v>
      </c>
      <c r="F213" s="18">
        <f t="shared" si="10"/>
        <v>165</v>
      </c>
      <c r="G213" s="18">
        <f t="shared" si="11"/>
        <v>66</v>
      </c>
      <c r="H213" s="18">
        <f t="shared" si="12"/>
        <v>66</v>
      </c>
    </row>
    <row r="214" spans="1:8" ht="153" customHeight="1" x14ac:dyDescent="0.25">
      <c r="A214" s="2"/>
      <c r="B214" s="4" t="s">
        <v>253</v>
      </c>
      <c r="C214" s="4" t="s">
        <v>50</v>
      </c>
      <c r="D214" s="4">
        <v>1</v>
      </c>
      <c r="E214" s="18">
        <v>175</v>
      </c>
      <c r="F214" s="18">
        <f t="shared" si="10"/>
        <v>175</v>
      </c>
      <c r="G214" s="18">
        <f t="shared" si="11"/>
        <v>70</v>
      </c>
      <c r="H214" s="18">
        <f t="shared" si="12"/>
        <v>70</v>
      </c>
    </row>
    <row r="215" spans="1:8" ht="30.75" customHeight="1" x14ac:dyDescent="0.25">
      <c r="A215" s="22"/>
      <c r="B215" s="4" t="s">
        <v>255</v>
      </c>
      <c r="C215" s="4" t="s">
        <v>294</v>
      </c>
      <c r="D215" s="4">
        <v>56</v>
      </c>
      <c r="E215" s="18">
        <v>185</v>
      </c>
      <c r="F215" s="18">
        <f t="shared" si="10"/>
        <v>10360</v>
      </c>
      <c r="G215" s="18">
        <f t="shared" si="11"/>
        <v>74</v>
      </c>
      <c r="H215" s="18">
        <f t="shared" si="12"/>
        <v>4144</v>
      </c>
    </row>
    <row r="216" spans="1:8" ht="32.25" customHeight="1" x14ac:dyDescent="0.25">
      <c r="A216" s="22"/>
      <c r="B216" s="4" t="s">
        <v>331</v>
      </c>
      <c r="C216" s="4" t="s">
        <v>361</v>
      </c>
      <c r="D216" s="4">
        <v>43</v>
      </c>
      <c r="E216" s="18">
        <v>185</v>
      </c>
      <c r="F216" s="18">
        <f t="shared" si="10"/>
        <v>7955</v>
      </c>
      <c r="G216" s="18">
        <f t="shared" si="11"/>
        <v>74</v>
      </c>
      <c r="H216" s="18">
        <f t="shared" si="12"/>
        <v>3182</v>
      </c>
    </row>
    <row r="217" spans="1:8" ht="33.75" customHeight="1" x14ac:dyDescent="0.25">
      <c r="A217" s="22"/>
      <c r="B217" s="4" t="s">
        <v>256</v>
      </c>
      <c r="C217" s="4" t="s">
        <v>295</v>
      </c>
      <c r="D217" s="4">
        <v>2</v>
      </c>
      <c r="E217" s="18">
        <v>185</v>
      </c>
      <c r="F217" s="18">
        <f t="shared" si="10"/>
        <v>370</v>
      </c>
      <c r="G217" s="18">
        <f t="shared" si="11"/>
        <v>74</v>
      </c>
      <c r="H217" s="18">
        <f t="shared" si="12"/>
        <v>148</v>
      </c>
    </row>
    <row r="218" spans="1:8" ht="77.25" customHeight="1" x14ac:dyDescent="0.25">
      <c r="A218" s="22"/>
      <c r="B218" s="4" t="s">
        <v>257</v>
      </c>
      <c r="C218" s="4" t="s">
        <v>296</v>
      </c>
      <c r="D218" s="4">
        <v>4</v>
      </c>
      <c r="E218" s="18">
        <v>195</v>
      </c>
      <c r="F218" s="18">
        <f t="shared" si="10"/>
        <v>780</v>
      </c>
      <c r="G218" s="18">
        <f t="shared" si="11"/>
        <v>78</v>
      </c>
      <c r="H218" s="18">
        <f t="shared" si="12"/>
        <v>312</v>
      </c>
    </row>
    <row r="219" spans="1:8" ht="63.75" customHeight="1" x14ac:dyDescent="0.25">
      <c r="A219" s="22"/>
      <c r="B219" s="4" t="s">
        <v>258</v>
      </c>
      <c r="C219" s="4" t="s">
        <v>297</v>
      </c>
      <c r="D219" s="4">
        <v>1</v>
      </c>
      <c r="E219" s="18">
        <v>195</v>
      </c>
      <c r="F219" s="18">
        <f t="shared" si="10"/>
        <v>195</v>
      </c>
      <c r="G219" s="18">
        <f t="shared" si="11"/>
        <v>78</v>
      </c>
      <c r="H219" s="18">
        <f t="shared" si="12"/>
        <v>78</v>
      </c>
    </row>
    <row r="220" spans="1:8" ht="75.75" customHeight="1" x14ac:dyDescent="0.25">
      <c r="A220" s="22"/>
      <c r="B220" s="4" t="s">
        <v>259</v>
      </c>
      <c r="C220" s="4" t="s">
        <v>286</v>
      </c>
      <c r="D220" s="4">
        <v>3</v>
      </c>
      <c r="E220" s="18">
        <v>210</v>
      </c>
      <c r="F220" s="18">
        <f t="shared" si="10"/>
        <v>630</v>
      </c>
      <c r="G220" s="18">
        <f t="shared" si="11"/>
        <v>84</v>
      </c>
      <c r="H220" s="18">
        <f t="shared" si="12"/>
        <v>252</v>
      </c>
    </row>
    <row r="221" spans="1:8" ht="79.5" customHeight="1" x14ac:dyDescent="0.25">
      <c r="A221" s="22"/>
      <c r="B221" s="4" t="s">
        <v>260</v>
      </c>
      <c r="C221" s="4" t="s">
        <v>297</v>
      </c>
      <c r="D221" s="4">
        <v>2</v>
      </c>
      <c r="E221" s="18">
        <v>210</v>
      </c>
      <c r="F221" s="18">
        <f t="shared" si="10"/>
        <v>420</v>
      </c>
      <c r="G221" s="18">
        <f t="shared" si="11"/>
        <v>84</v>
      </c>
      <c r="H221" s="18">
        <f t="shared" si="12"/>
        <v>168</v>
      </c>
    </row>
    <row r="222" spans="1:8" ht="136.5" customHeight="1" x14ac:dyDescent="0.25">
      <c r="A222" s="2"/>
      <c r="B222" s="4" t="s">
        <v>320</v>
      </c>
      <c r="C222" s="4" t="s">
        <v>353</v>
      </c>
      <c r="D222" s="4">
        <v>159</v>
      </c>
      <c r="E222" s="18">
        <v>190</v>
      </c>
      <c r="F222" s="18">
        <f t="shared" si="10"/>
        <v>30210</v>
      </c>
      <c r="G222" s="18">
        <f t="shared" si="11"/>
        <v>76</v>
      </c>
      <c r="H222" s="18">
        <f t="shared" si="12"/>
        <v>12084</v>
      </c>
    </row>
    <row r="223" spans="1:8" s="7" customFormat="1" ht="114" customHeight="1" x14ac:dyDescent="0.25">
      <c r="A223" s="8"/>
      <c r="B223" s="4" t="s">
        <v>263</v>
      </c>
      <c r="C223" s="4" t="s">
        <v>52</v>
      </c>
      <c r="D223" s="4">
        <v>15</v>
      </c>
      <c r="E223" s="18">
        <v>145</v>
      </c>
      <c r="F223" s="18">
        <f t="shared" si="10"/>
        <v>2175</v>
      </c>
      <c r="G223" s="18">
        <f t="shared" si="11"/>
        <v>58</v>
      </c>
      <c r="H223" s="18">
        <f t="shared" si="12"/>
        <v>870</v>
      </c>
    </row>
    <row r="224" spans="1:8" ht="114" customHeight="1" x14ac:dyDescent="0.25">
      <c r="A224" s="2"/>
      <c r="B224" s="4" t="s">
        <v>328</v>
      </c>
      <c r="C224" s="4" t="s">
        <v>50</v>
      </c>
      <c r="D224" s="4">
        <v>89</v>
      </c>
      <c r="E224" s="18">
        <v>145</v>
      </c>
      <c r="F224" s="18">
        <f t="shared" si="10"/>
        <v>12905</v>
      </c>
      <c r="G224" s="18">
        <f t="shared" si="11"/>
        <v>58</v>
      </c>
      <c r="H224" s="18">
        <f t="shared" si="12"/>
        <v>5162</v>
      </c>
    </row>
    <row r="225" spans="1:8" ht="93.75" customHeight="1" x14ac:dyDescent="0.25">
      <c r="A225" s="2"/>
      <c r="B225" s="4" t="s">
        <v>264</v>
      </c>
      <c r="C225" s="4" t="s">
        <v>300</v>
      </c>
      <c r="D225" s="4">
        <v>4</v>
      </c>
      <c r="E225" s="18">
        <v>195</v>
      </c>
      <c r="F225" s="18">
        <f t="shared" si="10"/>
        <v>780</v>
      </c>
      <c r="G225" s="18">
        <f t="shared" si="11"/>
        <v>78</v>
      </c>
      <c r="H225" s="18">
        <f t="shared" si="12"/>
        <v>312</v>
      </c>
    </row>
    <row r="226" spans="1:8" ht="93.75" customHeight="1" x14ac:dyDescent="0.25">
      <c r="A226" s="23"/>
      <c r="B226" s="4" t="s">
        <v>324</v>
      </c>
      <c r="C226" s="4" t="s">
        <v>356</v>
      </c>
      <c r="D226" s="6">
        <v>98</v>
      </c>
      <c r="E226" s="18">
        <v>215</v>
      </c>
      <c r="F226" s="18">
        <f t="shared" si="10"/>
        <v>21070</v>
      </c>
      <c r="G226" s="18">
        <f t="shared" si="11"/>
        <v>86</v>
      </c>
      <c r="H226" s="18">
        <f t="shared" si="12"/>
        <v>8428</v>
      </c>
    </row>
    <row r="227" spans="1:8" ht="93.75" customHeight="1" x14ac:dyDescent="0.25">
      <c r="A227" s="22"/>
      <c r="B227" s="4" t="s">
        <v>325</v>
      </c>
      <c r="C227" s="4" t="s">
        <v>357</v>
      </c>
      <c r="D227" s="6">
        <v>47</v>
      </c>
      <c r="E227" s="18">
        <v>215</v>
      </c>
      <c r="F227" s="18">
        <f t="shared" si="10"/>
        <v>10105</v>
      </c>
      <c r="G227" s="18">
        <f t="shared" si="11"/>
        <v>86</v>
      </c>
      <c r="H227" s="18">
        <f t="shared" si="12"/>
        <v>4042</v>
      </c>
    </row>
    <row r="228" spans="1:8" ht="44.25" customHeight="1" x14ac:dyDescent="0.25">
      <c r="A228" s="22"/>
      <c r="B228" s="4" t="s">
        <v>265</v>
      </c>
      <c r="C228" s="4" t="s">
        <v>301</v>
      </c>
      <c r="D228" s="4">
        <v>323</v>
      </c>
      <c r="E228" s="18">
        <v>225</v>
      </c>
      <c r="F228" s="18">
        <f t="shared" si="10"/>
        <v>72675</v>
      </c>
      <c r="G228" s="18">
        <f t="shared" si="11"/>
        <v>90</v>
      </c>
      <c r="H228" s="18">
        <f t="shared" si="12"/>
        <v>29070</v>
      </c>
    </row>
    <row r="229" spans="1:8" ht="32.25" customHeight="1" x14ac:dyDescent="0.25">
      <c r="A229" s="22"/>
      <c r="B229" s="4" t="s">
        <v>332</v>
      </c>
      <c r="C229" s="4" t="s">
        <v>362</v>
      </c>
      <c r="D229" s="4">
        <v>93</v>
      </c>
      <c r="E229" s="18">
        <v>225</v>
      </c>
      <c r="F229" s="18">
        <f t="shared" si="10"/>
        <v>20925</v>
      </c>
      <c r="G229" s="18">
        <f t="shared" si="11"/>
        <v>90</v>
      </c>
      <c r="H229" s="18">
        <f t="shared" si="12"/>
        <v>8370</v>
      </c>
    </row>
    <row r="230" spans="1:8" ht="28.5" customHeight="1" x14ac:dyDescent="0.25">
      <c r="A230" s="22"/>
      <c r="B230" s="4" t="s">
        <v>333</v>
      </c>
      <c r="C230" s="4" t="s">
        <v>363</v>
      </c>
      <c r="D230" s="4">
        <v>135</v>
      </c>
      <c r="E230" s="18">
        <v>225</v>
      </c>
      <c r="F230" s="18">
        <f t="shared" si="10"/>
        <v>30375</v>
      </c>
      <c r="G230" s="18">
        <f t="shared" si="11"/>
        <v>90</v>
      </c>
      <c r="H230" s="18">
        <f t="shared" si="12"/>
        <v>12150</v>
      </c>
    </row>
    <row r="231" spans="1:8" ht="40.5" customHeight="1" x14ac:dyDescent="0.25">
      <c r="A231" s="22"/>
      <c r="B231" s="4" t="s">
        <v>266</v>
      </c>
      <c r="C231" s="4" t="s">
        <v>302</v>
      </c>
      <c r="D231" s="4">
        <v>12</v>
      </c>
      <c r="E231" s="18">
        <v>225</v>
      </c>
      <c r="F231" s="18">
        <f t="shared" si="10"/>
        <v>2700</v>
      </c>
      <c r="G231" s="18">
        <f t="shared" si="11"/>
        <v>90</v>
      </c>
      <c r="H231" s="18">
        <f t="shared" si="12"/>
        <v>1080</v>
      </c>
    </row>
    <row r="232" spans="1:8" ht="60.75" customHeight="1" x14ac:dyDescent="0.25">
      <c r="A232" s="22"/>
      <c r="B232" s="4" t="s">
        <v>267</v>
      </c>
      <c r="C232" s="4" t="s">
        <v>307</v>
      </c>
      <c r="D232" s="4">
        <v>4</v>
      </c>
      <c r="E232" s="18">
        <v>95</v>
      </c>
      <c r="F232" s="18">
        <f t="shared" si="10"/>
        <v>380</v>
      </c>
      <c r="G232" s="18">
        <f t="shared" si="11"/>
        <v>38</v>
      </c>
      <c r="H232" s="18">
        <f t="shared" si="12"/>
        <v>152</v>
      </c>
    </row>
    <row r="233" spans="1:8" ht="47.25" customHeight="1" x14ac:dyDescent="0.25">
      <c r="A233" s="22"/>
      <c r="B233" s="4" t="s">
        <v>268</v>
      </c>
      <c r="C233" s="4" t="s">
        <v>308</v>
      </c>
      <c r="D233" s="4">
        <v>11</v>
      </c>
      <c r="E233" s="18">
        <v>95</v>
      </c>
      <c r="F233" s="18">
        <f t="shared" si="10"/>
        <v>1045</v>
      </c>
      <c r="G233" s="18">
        <f t="shared" si="11"/>
        <v>38</v>
      </c>
      <c r="H233" s="18">
        <f t="shared" si="12"/>
        <v>418</v>
      </c>
    </row>
    <row r="234" spans="1:8" ht="31.5" customHeight="1" x14ac:dyDescent="0.25">
      <c r="A234" s="22"/>
      <c r="B234" s="4" t="s">
        <v>269</v>
      </c>
      <c r="C234" s="4" t="s">
        <v>309</v>
      </c>
      <c r="D234" s="4">
        <v>30</v>
      </c>
      <c r="E234" s="18">
        <v>110</v>
      </c>
      <c r="F234" s="18">
        <f t="shared" si="10"/>
        <v>3300</v>
      </c>
      <c r="G234" s="18">
        <f t="shared" si="11"/>
        <v>44</v>
      </c>
      <c r="H234" s="18">
        <f t="shared" si="12"/>
        <v>1320</v>
      </c>
    </row>
    <row r="235" spans="1:8" ht="33" customHeight="1" x14ac:dyDescent="0.25">
      <c r="A235" s="22"/>
      <c r="B235" s="4" t="s">
        <v>270</v>
      </c>
      <c r="C235" s="4" t="s">
        <v>310</v>
      </c>
      <c r="D235" s="4">
        <v>20</v>
      </c>
      <c r="E235" s="18">
        <v>110</v>
      </c>
      <c r="F235" s="18">
        <f t="shared" si="10"/>
        <v>2200</v>
      </c>
      <c r="G235" s="18">
        <f t="shared" si="11"/>
        <v>44</v>
      </c>
      <c r="H235" s="18">
        <f t="shared" si="12"/>
        <v>880</v>
      </c>
    </row>
    <row r="236" spans="1:8" ht="21" customHeight="1" x14ac:dyDescent="0.25">
      <c r="A236" s="22"/>
      <c r="B236" s="4" t="s">
        <v>271</v>
      </c>
      <c r="C236" s="4" t="s">
        <v>311</v>
      </c>
      <c r="D236" s="4">
        <v>10</v>
      </c>
      <c r="E236" s="18">
        <v>110</v>
      </c>
      <c r="F236" s="18">
        <f t="shared" si="10"/>
        <v>1100</v>
      </c>
      <c r="G236" s="18">
        <f t="shared" si="11"/>
        <v>44</v>
      </c>
      <c r="H236" s="18">
        <f t="shared" si="12"/>
        <v>440</v>
      </c>
    </row>
    <row r="237" spans="1:8" ht="26.25" customHeight="1" x14ac:dyDescent="0.25">
      <c r="A237" s="22"/>
      <c r="B237" s="4" t="s">
        <v>272</v>
      </c>
      <c r="C237" s="4" t="s">
        <v>312</v>
      </c>
      <c r="D237" s="4">
        <v>14</v>
      </c>
      <c r="E237" s="18">
        <v>110</v>
      </c>
      <c r="F237" s="18">
        <f t="shared" si="10"/>
        <v>1540</v>
      </c>
      <c r="G237" s="18">
        <f t="shared" si="11"/>
        <v>44</v>
      </c>
      <c r="H237" s="18">
        <f t="shared" si="12"/>
        <v>616</v>
      </c>
    </row>
    <row r="238" spans="1:8" ht="34.5" customHeight="1" x14ac:dyDescent="0.25">
      <c r="A238" s="22"/>
      <c r="B238" s="4" t="s">
        <v>273</v>
      </c>
      <c r="C238" s="4" t="s">
        <v>303</v>
      </c>
      <c r="D238" s="4">
        <v>94</v>
      </c>
      <c r="E238" s="18">
        <v>110</v>
      </c>
      <c r="F238" s="18">
        <f t="shared" si="10"/>
        <v>10340</v>
      </c>
      <c r="G238" s="18">
        <f t="shared" si="11"/>
        <v>44</v>
      </c>
      <c r="H238" s="18">
        <f t="shared" si="12"/>
        <v>4136</v>
      </c>
    </row>
    <row r="239" spans="1:8" ht="30.75" customHeight="1" x14ac:dyDescent="0.25">
      <c r="A239" s="22"/>
      <c r="B239" s="4" t="s">
        <v>274</v>
      </c>
      <c r="C239" s="4" t="s">
        <v>304</v>
      </c>
      <c r="D239" s="4">
        <v>1</v>
      </c>
      <c r="E239" s="18">
        <v>110</v>
      </c>
      <c r="F239" s="18">
        <f t="shared" si="10"/>
        <v>110</v>
      </c>
      <c r="G239" s="18">
        <f t="shared" si="11"/>
        <v>44</v>
      </c>
      <c r="H239" s="18">
        <f t="shared" si="12"/>
        <v>44</v>
      </c>
    </row>
    <row r="240" spans="1:8" ht="32.25" customHeight="1" x14ac:dyDescent="0.25">
      <c r="A240" s="22"/>
      <c r="B240" s="4" t="s">
        <v>275</v>
      </c>
      <c r="C240" s="4" t="s">
        <v>305</v>
      </c>
      <c r="D240" s="4">
        <v>19</v>
      </c>
      <c r="E240" s="18">
        <v>110</v>
      </c>
      <c r="F240" s="18">
        <f t="shared" si="10"/>
        <v>2090</v>
      </c>
      <c r="G240" s="18">
        <f t="shared" si="11"/>
        <v>44</v>
      </c>
      <c r="H240" s="18">
        <f t="shared" si="12"/>
        <v>836</v>
      </c>
    </row>
    <row r="241" spans="1:8" ht="32.25" customHeight="1" x14ac:dyDescent="0.25">
      <c r="A241" s="22"/>
      <c r="B241" s="4" t="s">
        <v>276</v>
      </c>
      <c r="C241" s="4" t="s">
        <v>306</v>
      </c>
      <c r="D241" s="4">
        <v>12</v>
      </c>
      <c r="E241" s="18">
        <v>110</v>
      </c>
      <c r="F241" s="18">
        <f t="shared" si="10"/>
        <v>1320</v>
      </c>
      <c r="G241" s="18">
        <f t="shared" si="11"/>
        <v>44</v>
      </c>
      <c r="H241" s="18">
        <f t="shared" si="12"/>
        <v>528</v>
      </c>
    </row>
    <row r="242" spans="1:8" ht="156" customHeight="1" x14ac:dyDescent="0.25">
      <c r="A242" s="9" t="s">
        <v>364</v>
      </c>
      <c r="B242" s="4" t="s">
        <v>365</v>
      </c>
      <c r="C242" s="4" t="s">
        <v>366</v>
      </c>
      <c r="D242" s="4">
        <v>150</v>
      </c>
      <c r="E242" s="18">
        <v>175</v>
      </c>
      <c r="F242" s="18">
        <f t="shared" si="10"/>
        <v>26250</v>
      </c>
      <c r="G242" s="18">
        <f t="shared" si="11"/>
        <v>70</v>
      </c>
      <c r="H242" s="18">
        <f t="shared" si="12"/>
        <v>10500</v>
      </c>
    </row>
    <row r="243" spans="1:8" ht="169.5" customHeight="1" x14ac:dyDescent="0.25">
      <c r="A243" s="9" t="s">
        <v>364</v>
      </c>
      <c r="B243" s="10" t="s">
        <v>367</v>
      </c>
      <c r="C243" s="4" t="s">
        <v>369</v>
      </c>
      <c r="D243" s="4">
        <v>189</v>
      </c>
      <c r="E243" s="18">
        <v>175</v>
      </c>
      <c r="F243" s="18">
        <f t="shared" si="10"/>
        <v>33075</v>
      </c>
      <c r="G243" s="18">
        <f t="shared" si="11"/>
        <v>70</v>
      </c>
      <c r="H243" s="18">
        <f t="shared" si="12"/>
        <v>13230</v>
      </c>
    </row>
    <row r="244" spans="1:8" ht="174.75" customHeight="1" x14ac:dyDescent="0.25">
      <c r="A244" s="9" t="s">
        <v>364</v>
      </c>
      <c r="B244" s="10" t="s">
        <v>368</v>
      </c>
      <c r="C244" s="4" t="s">
        <v>370</v>
      </c>
      <c r="D244" s="4">
        <v>151</v>
      </c>
      <c r="E244" s="18">
        <v>175</v>
      </c>
      <c r="F244" s="18">
        <f t="shared" si="10"/>
        <v>26425</v>
      </c>
      <c r="G244" s="18">
        <f t="shared" si="11"/>
        <v>70</v>
      </c>
      <c r="H244" s="18">
        <f t="shared" si="12"/>
        <v>10570</v>
      </c>
    </row>
    <row r="245" spans="1:8" ht="116.25" customHeight="1" x14ac:dyDescent="0.25">
      <c r="A245" s="2"/>
      <c r="B245" s="4" t="s">
        <v>277</v>
      </c>
      <c r="C245" s="4" t="s">
        <v>316</v>
      </c>
      <c r="D245" s="4">
        <v>31</v>
      </c>
      <c r="E245" s="18">
        <v>120</v>
      </c>
      <c r="F245" s="18">
        <f t="shared" si="10"/>
        <v>3720</v>
      </c>
      <c r="G245" s="18">
        <f t="shared" si="11"/>
        <v>48</v>
      </c>
      <c r="H245" s="18">
        <f t="shared" si="12"/>
        <v>1488</v>
      </c>
    </row>
    <row r="246" spans="1:8" ht="33.75" customHeight="1" x14ac:dyDescent="0.25">
      <c r="A246" s="22"/>
      <c r="B246" s="4" t="s">
        <v>278</v>
      </c>
      <c r="C246" s="4" t="s">
        <v>314</v>
      </c>
      <c r="D246" s="4">
        <v>4</v>
      </c>
      <c r="E246" s="18">
        <v>120</v>
      </c>
      <c r="F246" s="18">
        <f t="shared" si="10"/>
        <v>480</v>
      </c>
      <c r="G246" s="18">
        <f t="shared" si="11"/>
        <v>48</v>
      </c>
      <c r="H246" s="18">
        <f t="shared" si="12"/>
        <v>192</v>
      </c>
    </row>
    <row r="247" spans="1:8" ht="33.75" customHeight="1" x14ac:dyDescent="0.25">
      <c r="A247" s="22"/>
      <c r="B247" s="4" t="s">
        <v>279</v>
      </c>
      <c r="C247" s="4" t="s">
        <v>315</v>
      </c>
      <c r="D247" s="4">
        <v>33</v>
      </c>
      <c r="E247" s="18">
        <v>120</v>
      </c>
      <c r="F247" s="18">
        <f t="shared" si="10"/>
        <v>3960</v>
      </c>
      <c r="G247" s="18">
        <f t="shared" si="11"/>
        <v>48</v>
      </c>
      <c r="H247" s="18">
        <f t="shared" si="12"/>
        <v>1584</v>
      </c>
    </row>
    <row r="248" spans="1:8" ht="33.75" customHeight="1" x14ac:dyDescent="0.25">
      <c r="A248" s="22"/>
      <c r="B248" s="4" t="s">
        <v>280</v>
      </c>
      <c r="C248" s="4" t="s">
        <v>313</v>
      </c>
      <c r="D248" s="4">
        <v>3</v>
      </c>
      <c r="E248" s="18">
        <v>120</v>
      </c>
      <c r="F248" s="18">
        <f t="shared" si="10"/>
        <v>360</v>
      </c>
      <c r="G248" s="18">
        <f t="shared" si="11"/>
        <v>48</v>
      </c>
      <c r="H248" s="18">
        <f t="shared" si="12"/>
        <v>144</v>
      </c>
    </row>
    <row r="249" spans="1:8" ht="128.25" customHeight="1" x14ac:dyDescent="0.25">
      <c r="A249" s="2"/>
      <c r="B249" s="4" t="s">
        <v>283</v>
      </c>
      <c r="C249" s="4" t="s">
        <v>284</v>
      </c>
      <c r="D249" s="4">
        <v>10</v>
      </c>
      <c r="E249" s="18">
        <v>110</v>
      </c>
      <c r="F249" s="18">
        <f t="shared" si="10"/>
        <v>1100</v>
      </c>
      <c r="G249" s="18">
        <f t="shared" si="11"/>
        <v>44</v>
      </c>
      <c r="H249" s="18">
        <f t="shared" si="12"/>
        <v>440</v>
      </c>
    </row>
    <row r="250" spans="1:8" ht="108" customHeight="1" x14ac:dyDescent="0.25">
      <c r="A250" s="9" t="s">
        <v>364</v>
      </c>
      <c r="B250" s="11" t="s">
        <v>398</v>
      </c>
      <c r="C250" s="12" t="s">
        <v>399</v>
      </c>
      <c r="D250" s="4">
        <v>306</v>
      </c>
      <c r="E250" s="18">
        <v>155</v>
      </c>
      <c r="F250" s="18">
        <f t="shared" si="10"/>
        <v>47430</v>
      </c>
      <c r="G250" s="18">
        <f t="shared" si="11"/>
        <v>62</v>
      </c>
      <c r="H250" s="18">
        <f t="shared" si="12"/>
        <v>18972</v>
      </c>
    </row>
    <row r="251" spans="1:8" ht="111.75" customHeight="1" x14ac:dyDescent="0.25">
      <c r="A251" s="9" t="s">
        <v>364</v>
      </c>
      <c r="B251" s="11" t="s">
        <v>400</v>
      </c>
      <c r="C251" s="12" t="s">
        <v>401</v>
      </c>
      <c r="D251" s="4">
        <v>144</v>
      </c>
      <c r="E251" s="18">
        <v>155</v>
      </c>
      <c r="F251" s="18">
        <f t="shared" si="10"/>
        <v>22320</v>
      </c>
      <c r="G251" s="18">
        <f t="shared" si="11"/>
        <v>62</v>
      </c>
      <c r="H251" s="18">
        <f t="shared" si="12"/>
        <v>8928</v>
      </c>
    </row>
    <row r="252" spans="1:8" ht="99" customHeight="1" x14ac:dyDescent="0.25">
      <c r="A252" s="9" t="s">
        <v>364</v>
      </c>
      <c r="B252" s="11" t="s">
        <v>402</v>
      </c>
      <c r="C252" s="12" t="s">
        <v>403</v>
      </c>
      <c r="D252" s="4">
        <v>146</v>
      </c>
      <c r="E252" s="18">
        <v>155</v>
      </c>
      <c r="F252" s="18">
        <f t="shared" si="10"/>
        <v>22630</v>
      </c>
      <c r="G252" s="18">
        <f t="shared" si="11"/>
        <v>62</v>
      </c>
      <c r="H252" s="18">
        <f t="shared" si="12"/>
        <v>9052</v>
      </c>
    </row>
  </sheetData>
  <mergeCells count="62">
    <mergeCell ref="A35:A39"/>
    <mergeCell ref="A40:A44"/>
    <mergeCell ref="A45:A46"/>
    <mergeCell ref="A51:A52"/>
    <mergeCell ref="A12:A13"/>
    <mergeCell ref="A28:A30"/>
    <mergeCell ref="A31:A33"/>
    <mergeCell ref="A25:A26"/>
    <mergeCell ref="A22:A23"/>
    <mergeCell ref="A117:A118"/>
    <mergeCell ref="A94:A95"/>
    <mergeCell ref="A97:A99"/>
    <mergeCell ref="A86:A87"/>
    <mergeCell ref="A55:A57"/>
    <mergeCell ref="A58:A60"/>
    <mergeCell ref="A62:A67"/>
    <mergeCell ref="A69:A70"/>
    <mergeCell ref="A74:A75"/>
    <mergeCell ref="A77:A78"/>
    <mergeCell ref="A79:A82"/>
    <mergeCell ref="A91:A93"/>
    <mergeCell ref="A104:A105"/>
    <mergeCell ref="A106:A109"/>
    <mergeCell ref="A111:A113"/>
    <mergeCell ref="A147:A148"/>
    <mergeCell ref="A152:A155"/>
    <mergeCell ref="A119:A122"/>
    <mergeCell ref="A123:A124"/>
    <mergeCell ref="A126:A128"/>
    <mergeCell ref="A129:A131"/>
    <mergeCell ref="A136:A137"/>
    <mergeCell ref="A238:A241"/>
    <mergeCell ref="A246:A248"/>
    <mergeCell ref="A208:A209"/>
    <mergeCell ref="A210:A212"/>
    <mergeCell ref="A215:A217"/>
    <mergeCell ref="A218:A219"/>
    <mergeCell ref="A220:A221"/>
    <mergeCell ref="A226:A227"/>
    <mergeCell ref="A234:A237"/>
    <mergeCell ref="A232:A233"/>
    <mergeCell ref="A184:A186"/>
    <mergeCell ref="A187:A189"/>
    <mergeCell ref="A190:A193"/>
    <mergeCell ref="A197:A199"/>
    <mergeCell ref="A201:A202"/>
    <mergeCell ref="A204:A207"/>
    <mergeCell ref="A182:A183"/>
    <mergeCell ref="A53:A54"/>
    <mergeCell ref="A114:A115"/>
    <mergeCell ref="A228:A231"/>
    <mergeCell ref="A169:A170"/>
    <mergeCell ref="A173:A174"/>
    <mergeCell ref="A175:A176"/>
    <mergeCell ref="A177:A181"/>
    <mergeCell ref="A156:A158"/>
    <mergeCell ref="A159:A160"/>
    <mergeCell ref="A162:A164"/>
    <mergeCell ref="A165:A168"/>
    <mergeCell ref="A138:A139"/>
    <mergeCell ref="A140:A142"/>
    <mergeCell ref="A143:A14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2026-02-23T09:55:28Z</dcterms:created>
  <dcterms:modified xsi:type="dcterms:W3CDTF">2026-03-23T15:41:40Z</dcterms:modified>
</cp:coreProperties>
</file>